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<sst xmlns="http://schemas.openxmlformats.org/spreadsheetml/2006/main" count="104" uniqueCount="59">
  <si>
    <t>Feladat: objektumok elhelyezése háromszög módszer segítségével.</t>
  </si>
  <si>
    <t>adott</t>
  </si>
  <si>
    <t>Kék számok: számolt értékek</t>
  </si>
  <si>
    <t>Helyek            (pl. üzemek)</t>
  </si>
  <si>
    <t>Adott az irányorientált mátrix</t>
  </si>
  <si>
    <t>x</t>
  </si>
  <si>
    <t>nem értelmezzük, mert önmagának egyik üzem sem szállít</t>
  </si>
  <si>
    <t>x =</t>
  </si>
  <si>
    <r>
      <t xml:space="preserve">Fekete és </t>
    </r>
    <r>
      <rPr>
        <b/>
        <sz val="12"/>
        <color indexed="17"/>
        <rFont val="Times New Roman"/>
        <family val="1"/>
      </rPr>
      <t xml:space="preserve">zöld: </t>
    </r>
  </si>
  <si>
    <t>zöld számok:</t>
  </si>
  <si>
    <t xml:space="preserve">Honnét hová ennyi az intenzitás = I </t>
  </si>
  <si>
    <t>Az objektumok (pl. üzemek) optimális elhelyezéséhez tudnunk kell, hogy mennyi az üzemek között az anyagmozgatási teljesítményigény (= Q)</t>
  </si>
  <si>
    <t>Q = I * a</t>
  </si>
  <si>
    <t xml:space="preserve">a = szállítási távolság, ha nincs megadva akkor 1 egységnyi, ill. a módszer alkalmazásánál lehet 2 egység is (vagy több, a feladat nagyságától, ill. az üzemek számától függően) </t>
  </si>
  <si>
    <t>Irányorientált mátrix</t>
  </si>
  <si>
    <t>3 = 1-esből a 2-esbe + 2-esből az 1-esbe</t>
  </si>
  <si>
    <t>15 = 1-esből a 3-asba + 3-asból az 1-esbe</t>
  </si>
  <si>
    <t>6 = 1-esből a 4-esbe + 4-esből az 1-esbe</t>
  </si>
  <si>
    <t>11 = 2-esből a 3-asba + 3-asból a 2-esbe</t>
  </si>
  <si>
    <t>8 = 2-esből a 4-esbe + 4-esből a 2-esbe</t>
  </si>
  <si>
    <t>9 = 3-asból a 4-esbe + 4-esből a 3-asba</t>
  </si>
  <si>
    <t>Figyeljétek a kék számok cellájánál a képletet fent az ikonsorban az egyenlőség jel után!</t>
  </si>
  <si>
    <t>x = nem értelmezzük</t>
  </si>
  <si>
    <r>
      <t>Nem</t>
    </r>
    <r>
      <rPr>
        <sz val="12"/>
        <color indexed="12"/>
        <rFont val="Times New Roman"/>
        <family val="1"/>
      </rPr>
      <t xml:space="preserve"> irányorientált mátrix</t>
    </r>
  </si>
  <si>
    <t>S</t>
  </si>
  <si>
    <t>Tovább dolgozunk a nem irányorientált mátrix segítségével:</t>
  </si>
  <si>
    <t>SS</t>
  </si>
  <si>
    <r>
      <t xml:space="preserve">   S</t>
    </r>
    <r>
      <rPr>
        <b/>
        <sz val="12"/>
        <color indexed="12"/>
        <rFont val="Times New Roman"/>
        <family val="1"/>
      </rPr>
      <t>= Intenzitások összege</t>
    </r>
  </si>
  <si>
    <r>
      <t xml:space="preserve">SS </t>
    </r>
    <r>
      <rPr>
        <b/>
        <sz val="12"/>
        <color indexed="12"/>
        <rFont val="Times New Roman"/>
        <family val="1"/>
      </rPr>
      <t>= összegek összege = összes intenzitás az adott üzemre vonatkozóan</t>
    </r>
  </si>
  <si>
    <t>Ezután mindhárom (A,B,C) pontra külön-külön kiszámítjuk az anyagmozgatási teljesítményigényt (=Q).</t>
  </si>
  <si>
    <t>Számítások részletesen:</t>
  </si>
  <si>
    <t xml:space="preserve">A 2-es üzem helyét számolással határozzuk meg. Ehhez megnézzük, melyek lehetnének a praktikus pontok. (Mivel háromszögmódszer, így a praktikus pontok azok, ahol legalább két üzem egy-egy útnyi távolságra van (= egy szakasz, vagy egy egység, mivel a példában távolságokat nem adtak meg) . Ilyen pontunk 3 db lesz. Jelöljük őket A, B és C betűkkel! </t>
  </si>
  <si>
    <t>Először az alap háromszög 3 csúcsában elhelyezett üzemek közötti anyagmozgatási teljesítményigényt számoljuk ki. Ehhez a nem irányorientált mátrix adatait használjuk fel:</t>
  </si>
  <si>
    <t>1-es és 3-as között + 1-es és 4-es között + 3-as és 4-es között, az út hossza (a) mindegyik esetben csak egy, hiszen egy-egy szakasz (egység) elég az üzemek eléréséhez. (Lásd: hálótervezésnél tanultak.)</t>
  </si>
  <si>
    <r>
      <t>Q</t>
    </r>
    <r>
      <rPr>
        <b/>
        <vertAlign val="subscript"/>
        <sz val="12"/>
        <color indexed="12"/>
        <rFont val="Times New Roman"/>
        <family val="1"/>
      </rPr>
      <t>1,3,4</t>
    </r>
    <r>
      <rPr>
        <b/>
        <sz val="12"/>
        <color indexed="12"/>
        <rFont val="Times New Roman"/>
        <family val="1"/>
      </rPr>
      <t xml:space="preserve"> = I * a = 15 * 1 + 6 * 1 + 9 * 1 = 30</t>
    </r>
  </si>
  <si>
    <t>Az egyik (tetszőleges) háromszög 3 csúcsában elhelyezzük az 1-es, a 3-as és a 4-es üzemeket. Ábrát lásd lejjebb!</t>
  </si>
  <si>
    <t>Következő lépés: az üzemekre vonatkozó intenzitások közül kiválasztjuk a 3 legnagyobbat.           Ezek: a 3-as (I=35), az 1-es (I = 24) és a 4-es (I = 23) üzemek. Azért 3-at, mert a háromszög-módszert alkalmazzuk és annak 3 csúcsa van, ezeken a pontokon helyezzük el először az üzemeket, a szállítási távolságok így tarthatók a minimumon. Ugyanis az anyagmozgatási teljesítményigény egyik szorzótényezője a távolság, a másik az intenzitás, vagyis: Q = I*a, ahogy a példa elején már egyszer felírtam. A kérdés már csak az, hogy hová helyezzük el a 2-es üzemet (I = 22). Ehhez készítünk egy hálót, mely háromszögekből áll (végtelen háló, határai csak a papíron vannak). Ábrát lásd lejjebb!</t>
  </si>
  <si>
    <t>A 2-es üzem arra a pontra (A vagy B vagy C pontra) fog kerülni, ahol a Q értéke a legkisebb.</t>
  </si>
  <si>
    <t>Ne módosítsd a cellaméreteket, mert akkor a magyarázó nyilak elcsúsznak!</t>
  </si>
  <si>
    <r>
      <t>Első lépés:</t>
    </r>
    <r>
      <rPr>
        <sz val="12"/>
        <color indexed="12"/>
        <rFont val="Times New Roman"/>
        <family val="1"/>
      </rPr>
      <t xml:space="preserve"> az irányorientált mátrixból készítünk nem irányorientált mátrixot:</t>
    </r>
  </si>
  <si>
    <t>Tehát hová kerüljön a 2-es üzem?</t>
  </si>
  <si>
    <t>58. sor a táblázatban:</t>
  </si>
  <si>
    <t>Korábban kiszámolt intenzitás(I)- és teljesítményigény(Q) értékek:</t>
  </si>
  <si>
    <t>Q mértékegysége: mennyiség / idő * távolság képletből: Q lehetséges mértékegysége pl.: tonna / nap* km</t>
  </si>
  <si>
    <t>I = mennyiség / idő, pl. tonna / nap</t>
  </si>
  <si>
    <t>(mivel 1 egységnyi távol lenne egymástól 1 és 2)</t>
  </si>
  <si>
    <r>
      <t>Q</t>
    </r>
    <r>
      <rPr>
        <vertAlign val="subscript"/>
        <sz val="14"/>
        <color indexed="12"/>
        <rFont val="Times New Roman"/>
        <family val="1"/>
      </rPr>
      <t xml:space="preserve">A (ha A = 2-es üzem) </t>
    </r>
    <r>
      <rPr>
        <sz val="14"/>
        <color indexed="12"/>
        <rFont val="Times New Roman"/>
        <family val="1"/>
      </rPr>
      <t>= I</t>
    </r>
    <r>
      <rPr>
        <vertAlign val="subscript"/>
        <sz val="14"/>
        <color indexed="12"/>
        <rFont val="Times New Roman"/>
        <family val="1"/>
      </rPr>
      <t>1,3,4</t>
    </r>
    <r>
      <rPr>
        <sz val="14"/>
        <color indexed="12"/>
        <rFont val="Times New Roman"/>
        <family val="1"/>
      </rPr>
      <t xml:space="preserve"> + I</t>
    </r>
    <r>
      <rPr>
        <vertAlign val="subscript"/>
        <sz val="14"/>
        <color indexed="12"/>
        <rFont val="Times New Roman"/>
        <family val="1"/>
      </rPr>
      <t xml:space="preserve">1,2 </t>
    </r>
    <r>
      <rPr>
        <sz val="14"/>
        <color indexed="12"/>
        <rFont val="Times New Roman"/>
        <family val="1"/>
      </rPr>
      <t>*1  + I</t>
    </r>
    <r>
      <rPr>
        <vertAlign val="subscript"/>
        <sz val="14"/>
        <color indexed="12"/>
        <rFont val="Times New Roman"/>
        <family val="1"/>
      </rPr>
      <t>3,2</t>
    </r>
    <r>
      <rPr>
        <sz val="14"/>
        <color indexed="12"/>
        <rFont val="Times New Roman"/>
        <family val="1"/>
      </rPr>
      <t xml:space="preserve"> * 1 + I</t>
    </r>
    <r>
      <rPr>
        <vertAlign val="subscript"/>
        <sz val="14"/>
        <color indexed="12"/>
        <rFont val="Times New Roman"/>
        <family val="1"/>
      </rPr>
      <t>4,2</t>
    </r>
    <r>
      <rPr>
        <sz val="14"/>
        <color indexed="12"/>
        <rFont val="Times New Roman"/>
        <family val="1"/>
      </rPr>
      <t xml:space="preserve"> * 2</t>
    </r>
  </si>
  <si>
    <r>
      <t>Q</t>
    </r>
    <r>
      <rPr>
        <vertAlign val="subscript"/>
        <sz val="14"/>
        <color indexed="12"/>
        <rFont val="Times New Roman"/>
        <family val="1"/>
      </rPr>
      <t>1,3,4</t>
    </r>
    <r>
      <rPr>
        <sz val="14"/>
        <color indexed="12"/>
        <rFont val="Times New Roman"/>
        <family val="1"/>
      </rPr>
      <t xml:space="preserve"> = I * a = 15 * 1 + 6 * 1 + 9 * 1 = 30</t>
    </r>
  </si>
  <si>
    <t>Vagyis az 1,3,4 üzemek között Q = 30</t>
  </si>
  <si>
    <t>Kiszámoljuk Q-t mindegyik lehetséges helyre, vagyis A-ra, B-re és C-re is, a nem irányorientált mátrix és a háromszög modell segítségével:</t>
  </si>
  <si>
    <t>(mivel 2 egységnyi távol lenne egymástól 4 és 2)</t>
  </si>
  <si>
    <r>
      <t>Q</t>
    </r>
    <r>
      <rPr>
        <vertAlign val="subscript"/>
        <sz val="14"/>
        <color indexed="12"/>
        <rFont val="Times New Roman"/>
        <family val="1"/>
      </rPr>
      <t>A</t>
    </r>
    <r>
      <rPr>
        <sz val="14"/>
        <color indexed="12"/>
        <rFont val="Times New Roman"/>
        <family val="1"/>
      </rPr>
      <t xml:space="preserve"> = 30 + 3 * 1 + 11 * 1 + 8 * 2 = 60</t>
    </r>
  </si>
  <si>
    <r>
      <t>Q</t>
    </r>
    <r>
      <rPr>
        <b/>
        <vertAlign val="subscript"/>
        <sz val="12"/>
        <color indexed="12"/>
        <rFont val="Times New Roman"/>
        <family val="1"/>
      </rPr>
      <t>B</t>
    </r>
    <r>
      <rPr>
        <b/>
        <sz val="12"/>
        <color indexed="12"/>
        <rFont val="Times New Roman"/>
        <family val="1"/>
      </rPr>
      <t xml:space="preserve"> = I</t>
    </r>
    <r>
      <rPr>
        <b/>
        <vertAlign val="subscript"/>
        <sz val="12"/>
        <color indexed="12"/>
        <rFont val="Times New Roman"/>
        <family val="1"/>
      </rPr>
      <t>1,3,4</t>
    </r>
    <r>
      <rPr>
        <b/>
        <sz val="12"/>
        <color indexed="12"/>
        <rFont val="Times New Roman"/>
        <family val="1"/>
      </rPr>
      <t xml:space="preserve"> + I</t>
    </r>
    <r>
      <rPr>
        <b/>
        <vertAlign val="subscript"/>
        <sz val="12"/>
        <color indexed="12"/>
        <rFont val="Times New Roman"/>
        <family val="1"/>
      </rPr>
      <t>3,2</t>
    </r>
    <r>
      <rPr>
        <b/>
        <sz val="12"/>
        <color indexed="12"/>
        <rFont val="Times New Roman"/>
        <family val="1"/>
      </rPr>
      <t xml:space="preserve"> * 1 + I</t>
    </r>
    <r>
      <rPr>
        <b/>
        <vertAlign val="subscript"/>
        <sz val="12"/>
        <color indexed="12"/>
        <rFont val="Times New Roman"/>
        <family val="1"/>
      </rPr>
      <t>4,2</t>
    </r>
    <r>
      <rPr>
        <b/>
        <sz val="12"/>
        <color indexed="12"/>
        <rFont val="Times New Roman"/>
        <family val="1"/>
      </rPr>
      <t xml:space="preserve"> * 1 + I</t>
    </r>
    <r>
      <rPr>
        <b/>
        <vertAlign val="subscript"/>
        <sz val="12"/>
        <color indexed="12"/>
        <rFont val="Times New Roman"/>
        <family val="1"/>
      </rPr>
      <t>1,2</t>
    </r>
    <r>
      <rPr>
        <b/>
        <sz val="12"/>
        <color indexed="12"/>
        <rFont val="Times New Roman"/>
        <family val="1"/>
      </rPr>
      <t xml:space="preserve"> * 2 = 30 + 11 * 1 + 8 * 1 + 3 * 2 = 55</t>
    </r>
  </si>
  <si>
    <r>
      <t>Q</t>
    </r>
    <r>
      <rPr>
        <b/>
        <vertAlign val="subscript"/>
        <sz val="12"/>
        <color indexed="12"/>
        <rFont val="Times New Roman"/>
        <family val="1"/>
      </rPr>
      <t>C</t>
    </r>
    <r>
      <rPr>
        <b/>
        <sz val="12"/>
        <color indexed="12"/>
        <rFont val="Times New Roman"/>
        <family val="1"/>
      </rPr>
      <t xml:space="preserve"> = I</t>
    </r>
    <r>
      <rPr>
        <b/>
        <vertAlign val="subscript"/>
        <sz val="12"/>
        <color indexed="12"/>
        <rFont val="Times New Roman"/>
        <family val="1"/>
      </rPr>
      <t>1,3,4</t>
    </r>
    <r>
      <rPr>
        <b/>
        <sz val="12"/>
        <color indexed="12"/>
        <rFont val="Times New Roman"/>
        <family val="1"/>
      </rPr>
      <t xml:space="preserve"> + I</t>
    </r>
    <r>
      <rPr>
        <b/>
        <vertAlign val="subscript"/>
        <sz val="12"/>
        <color indexed="12"/>
        <rFont val="Times New Roman"/>
        <family val="1"/>
      </rPr>
      <t>1,2</t>
    </r>
    <r>
      <rPr>
        <b/>
        <sz val="12"/>
        <color indexed="12"/>
        <rFont val="Times New Roman"/>
        <family val="1"/>
      </rPr>
      <t xml:space="preserve"> * 1 + I</t>
    </r>
    <r>
      <rPr>
        <b/>
        <vertAlign val="subscript"/>
        <sz val="12"/>
        <color indexed="12"/>
        <rFont val="Times New Roman"/>
        <family val="1"/>
      </rPr>
      <t>4,2</t>
    </r>
    <r>
      <rPr>
        <b/>
        <sz val="12"/>
        <color indexed="12"/>
        <rFont val="Times New Roman"/>
        <family val="1"/>
      </rPr>
      <t xml:space="preserve"> * 1 + I</t>
    </r>
    <r>
      <rPr>
        <b/>
        <vertAlign val="subscript"/>
        <sz val="12"/>
        <color indexed="12"/>
        <rFont val="Times New Roman"/>
        <family val="1"/>
      </rPr>
      <t>3,2</t>
    </r>
    <r>
      <rPr>
        <b/>
        <sz val="12"/>
        <color indexed="12"/>
        <rFont val="Times New Roman"/>
        <family val="1"/>
      </rPr>
      <t xml:space="preserve"> * 2 = 30 + 3 * 1 + 8 * 1 + 11 * 2 = 63</t>
    </r>
  </si>
  <si>
    <t xml:space="preserve">Tehát: </t>
  </si>
  <si>
    <r>
      <t>Q</t>
    </r>
    <r>
      <rPr>
        <b/>
        <vertAlign val="subscript"/>
        <sz val="12"/>
        <color indexed="12"/>
        <rFont val="Times New Roman"/>
        <family val="1"/>
      </rPr>
      <t>A</t>
    </r>
    <r>
      <rPr>
        <b/>
        <sz val="12"/>
        <color indexed="12"/>
        <rFont val="Times New Roman"/>
        <family val="1"/>
      </rPr>
      <t xml:space="preserve"> = 60</t>
    </r>
  </si>
  <si>
    <r>
      <t>Q</t>
    </r>
    <r>
      <rPr>
        <b/>
        <vertAlign val="subscript"/>
        <sz val="12"/>
        <color indexed="12"/>
        <rFont val="Times New Roman"/>
        <family val="1"/>
      </rPr>
      <t>B</t>
    </r>
    <r>
      <rPr>
        <b/>
        <sz val="12"/>
        <color indexed="12"/>
        <rFont val="Times New Roman"/>
        <family val="1"/>
      </rPr>
      <t xml:space="preserve"> = 55</t>
    </r>
  </si>
  <si>
    <r>
      <t>Q</t>
    </r>
    <r>
      <rPr>
        <b/>
        <vertAlign val="subscript"/>
        <sz val="12"/>
        <color indexed="12"/>
        <rFont val="Times New Roman"/>
        <family val="1"/>
      </rPr>
      <t>C</t>
    </r>
    <r>
      <rPr>
        <b/>
        <sz val="12"/>
        <color indexed="12"/>
        <rFont val="Times New Roman"/>
        <family val="1"/>
      </rPr>
      <t xml:space="preserve"> = 63</t>
    </r>
  </si>
  <si>
    <t>B helyet választjuk, mivel itt a legkisebb az anyagmozgatási teljesítmény-igény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</si>
</sst>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12"/>
      <name val="Symbol"/>
      <family val="1"/>
    </font>
    <font>
      <b/>
      <sz val="12"/>
      <color indexed="12"/>
      <name val="Symbol"/>
      <family val="1"/>
    </font>
    <font>
      <b/>
      <u val="single"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sz val="14"/>
      <name val="Arial CE"/>
      <family val="2"/>
    </font>
    <font>
      <sz val="12"/>
      <color indexed="10"/>
      <name val="Times New Roman"/>
      <family val="1"/>
    </font>
    <font>
      <b/>
      <u val="single"/>
      <sz val="10"/>
      <color indexed="12"/>
      <name val="Arial CE"/>
      <family val="2"/>
    </font>
    <font>
      <sz val="10"/>
      <color indexed="12"/>
      <name val="Arial CE"/>
      <family val="2"/>
    </font>
    <font>
      <sz val="14"/>
      <color indexed="12"/>
      <name val="Times New Roman"/>
      <family val="1"/>
    </font>
    <font>
      <vertAlign val="subscript"/>
      <sz val="14"/>
      <color indexed="12"/>
      <name val="Times New Roman"/>
      <family val="1"/>
    </font>
    <font>
      <sz val="14"/>
      <name val="Times New Roman"/>
      <family val="1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73</xdr:row>
      <xdr:rowOff>200025</xdr:rowOff>
    </xdr:from>
    <xdr:to>
      <xdr:col>9</xdr:col>
      <xdr:colOff>161925</xdr:colOff>
      <xdr:row>77</xdr:row>
      <xdr:rowOff>9525</xdr:rowOff>
    </xdr:to>
    <xdr:sp>
      <xdr:nvSpPr>
        <xdr:cNvPr id="1" name="AutoShape 134"/>
        <xdr:cNvSpPr>
          <a:spLocks/>
        </xdr:cNvSpPr>
      </xdr:nvSpPr>
      <xdr:spPr>
        <a:xfrm>
          <a:off x="1981200" y="21497925"/>
          <a:ext cx="1076325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5</xdr:row>
      <xdr:rowOff>333375</xdr:rowOff>
    </xdr:from>
    <xdr:to>
      <xdr:col>9</xdr:col>
      <xdr:colOff>133350</xdr:colOff>
      <xdr:row>6</xdr:row>
      <xdr:rowOff>180975</xdr:rowOff>
    </xdr:to>
    <xdr:sp>
      <xdr:nvSpPr>
        <xdr:cNvPr id="2" name="Line 1"/>
        <xdr:cNvSpPr>
          <a:spLocks/>
        </xdr:cNvSpPr>
      </xdr:nvSpPr>
      <xdr:spPr>
        <a:xfrm flipH="1">
          <a:off x="2495550" y="1619250"/>
          <a:ext cx="533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228600</xdr:colOff>
      <xdr:row>9</xdr:row>
      <xdr:rowOff>200025</xdr:rowOff>
    </xdr:from>
    <xdr:to>
      <xdr:col>15</xdr:col>
      <xdr:colOff>219075</xdr:colOff>
      <xdr:row>13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4600575" y="2657475"/>
          <a:ext cx="2857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190500</xdr:colOff>
      <xdr:row>12</xdr:row>
      <xdr:rowOff>190500</xdr:rowOff>
    </xdr:from>
    <xdr:to>
      <xdr:col>22</xdr:col>
      <xdr:colOff>190500</xdr:colOff>
      <xdr:row>14</xdr:row>
      <xdr:rowOff>142875</xdr:rowOff>
    </xdr:to>
    <xdr:sp>
      <xdr:nvSpPr>
        <xdr:cNvPr id="4" name="Line 3"/>
        <xdr:cNvSpPr>
          <a:spLocks/>
        </xdr:cNvSpPr>
      </xdr:nvSpPr>
      <xdr:spPr>
        <a:xfrm>
          <a:off x="6924675" y="3419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14</xdr:row>
      <xdr:rowOff>123825</xdr:rowOff>
    </xdr:from>
    <xdr:to>
      <xdr:col>22</xdr:col>
      <xdr:colOff>200025</xdr:colOff>
      <xdr:row>14</xdr:row>
      <xdr:rowOff>123825</xdr:rowOff>
    </xdr:to>
    <xdr:sp>
      <xdr:nvSpPr>
        <xdr:cNvPr id="5" name="Line 4"/>
        <xdr:cNvSpPr>
          <a:spLocks/>
        </xdr:cNvSpPr>
      </xdr:nvSpPr>
      <xdr:spPr>
        <a:xfrm flipH="1">
          <a:off x="4305300" y="38671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247650</xdr:rowOff>
    </xdr:from>
    <xdr:to>
      <xdr:col>13</xdr:col>
      <xdr:colOff>238125</xdr:colOff>
      <xdr:row>14</xdr:row>
      <xdr:rowOff>123825</xdr:rowOff>
    </xdr:to>
    <xdr:sp>
      <xdr:nvSpPr>
        <xdr:cNvPr id="6" name="Line 5"/>
        <xdr:cNvSpPr>
          <a:spLocks/>
        </xdr:cNvSpPr>
      </xdr:nvSpPr>
      <xdr:spPr>
        <a:xfrm flipH="1" flipV="1">
          <a:off x="4286250" y="373380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152400</xdr:colOff>
      <xdr:row>13</xdr:row>
      <xdr:rowOff>200025</xdr:rowOff>
    </xdr:from>
    <xdr:to>
      <xdr:col>15</xdr:col>
      <xdr:colOff>152400</xdr:colOff>
      <xdr:row>15</xdr:row>
      <xdr:rowOff>66675</xdr:rowOff>
    </xdr:to>
    <xdr:sp>
      <xdr:nvSpPr>
        <xdr:cNvPr id="7" name="Line 7"/>
        <xdr:cNvSpPr>
          <a:spLocks/>
        </xdr:cNvSpPr>
      </xdr:nvSpPr>
      <xdr:spPr>
        <a:xfrm flipH="1" flipV="1">
          <a:off x="4819650" y="36861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47625</xdr:rowOff>
    </xdr:from>
    <xdr:to>
      <xdr:col>3</xdr:col>
      <xdr:colOff>228600</xdr:colOff>
      <xdr:row>26</xdr:row>
      <xdr:rowOff>219075</xdr:rowOff>
    </xdr:to>
    <xdr:sp>
      <xdr:nvSpPr>
        <xdr:cNvPr id="8" name="Oval 8"/>
        <xdr:cNvSpPr>
          <a:spLocks/>
        </xdr:cNvSpPr>
      </xdr:nvSpPr>
      <xdr:spPr>
        <a:xfrm>
          <a:off x="1181100" y="700087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38100</xdr:rowOff>
    </xdr:from>
    <xdr:to>
      <xdr:col>4</xdr:col>
      <xdr:colOff>228600</xdr:colOff>
      <xdr:row>25</xdr:row>
      <xdr:rowOff>219075</xdr:rowOff>
    </xdr:to>
    <xdr:sp>
      <xdr:nvSpPr>
        <xdr:cNvPr id="9" name="Oval 9"/>
        <xdr:cNvSpPr>
          <a:spLocks/>
        </xdr:cNvSpPr>
      </xdr:nvSpPr>
      <xdr:spPr>
        <a:xfrm>
          <a:off x="1476375" y="67341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27</xdr:row>
      <xdr:rowOff>57150</xdr:rowOff>
    </xdr:from>
    <xdr:to>
      <xdr:col>3</xdr:col>
      <xdr:colOff>266700</xdr:colOff>
      <xdr:row>27</xdr:row>
      <xdr:rowOff>228600</xdr:rowOff>
    </xdr:to>
    <xdr:sp>
      <xdr:nvSpPr>
        <xdr:cNvPr id="10" name="Rectangle 10"/>
        <xdr:cNvSpPr>
          <a:spLocks/>
        </xdr:cNvSpPr>
      </xdr:nvSpPr>
      <xdr:spPr>
        <a:xfrm>
          <a:off x="1190625" y="7267575"/>
          <a:ext cx="2000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25</xdr:row>
      <xdr:rowOff>47625</xdr:rowOff>
    </xdr:from>
    <xdr:to>
      <xdr:col>5</xdr:col>
      <xdr:colOff>238125</xdr:colOff>
      <xdr:row>25</xdr:row>
      <xdr:rowOff>209550</xdr:rowOff>
    </xdr:to>
    <xdr:sp>
      <xdr:nvSpPr>
        <xdr:cNvPr id="11" name="Rectangle 11"/>
        <xdr:cNvSpPr>
          <a:spLocks/>
        </xdr:cNvSpPr>
      </xdr:nvSpPr>
      <xdr:spPr>
        <a:xfrm>
          <a:off x="1771650" y="6743700"/>
          <a:ext cx="1905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247650</xdr:rowOff>
    </xdr:from>
    <xdr:to>
      <xdr:col>3</xdr:col>
      <xdr:colOff>238125</xdr:colOff>
      <xdr:row>28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152525" y="7458075"/>
          <a:ext cx="209550" cy="2095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25</xdr:row>
      <xdr:rowOff>0</xdr:rowOff>
    </xdr:from>
    <xdr:to>
      <xdr:col>6</xdr:col>
      <xdr:colOff>228600</xdr:colOff>
      <xdr:row>25</xdr:row>
      <xdr:rowOff>209550</xdr:rowOff>
    </xdr:to>
    <xdr:sp>
      <xdr:nvSpPr>
        <xdr:cNvPr id="13" name="AutoShape 13"/>
        <xdr:cNvSpPr>
          <a:spLocks/>
        </xdr:cNvSpPr>
      </xdr:nvSpPr>
      <xdr:spPr>
        <a:xfrm>
          <a:off x="2028825" y="6696075"/>
          <a:ext cx="209550" cy="2095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142875</xdr:colOff>
      <xdr:row>29</xdr:row>
      <xdr:rowOff>66675</xdr:rowOff>
    </xdr:from>
    <xdr:to>
      <xdr:col>14</xdr:col>
      <xdr:colOff>152400</xdr:colOff>
      <xdr:row>29</xdr:row>
      <xdr:rowOff>238125</xdr:rowOff>
    </xdr:to>
    <xdr:sp>
      <xdr:nvSpPr>
        <xdr:cNvPr id="14" name="Line 24"/>
        <xdr:cNvSpPr>
          <a:spLocks/>
        </xdr:cNvSpPr>
      </xdr:nvSpPr>
      <xdr:spPr>
        <a:xfrm flipH="1" flipV="1">
          <a:off x="4514850" y="77914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219075</xdr:colOff>
      <xdr:row>27</xdr:row>
      <xdr:rowOff>200025</xdr:rowOff>
    </xdr:from>
    <xdr:to>
      <xdr:col>17</xdr:col>
      <xdr:colOff>95250</xdr:colOff>
      <xdr:row>29</xdr:row>
      <xdr:rowOff>114300</xdr:rowOff>
    </xdr:to>
    <xdr:sp>
      <xdr:nvSpPr>
        <xdr:cNvPr id="15" name="Line 30"/>
        <xdr:cNvSpPr>
          <a:spLocks/>
        </xdr:cNvSpPr>
      </xdr:nvSpPr>
      <xdr:spPr>
        <a:xfrm flipH="1" flipV="1">
          <a:off x="4886325" y="741045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27</xdr:row>
      <xdr:rowOff>66675</xdr:rowOff>
    </xdr:from>
    <xdr:to>
      <xdr:col>15</xdr:col>
      <xdr:colOff>47625</xdr:colOff>
      <xdr:row>27</xdr:row>
      <xdr:rowOff>66675</xdr:rowOff>
    </xdr:to>
    <xdr:sp>
      <xdr:nvSpPr>
        <xdr:cNvPr id="16" name="Line 31"/>
        <xdr:cNvSpPr>
          <a:spLocks/>
        </xdr:cNvSpPr>
      </xdr:nvSpPr>
      <xdr:spPr>
        <a:xfrm flipV="1">
          <a:off x="2219325" y="72771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190500</xdr:colOff>
      <xdr:row>27</xdr:row>
      <xdr:rowOff>171450</xdr:rowOff>
    </xdr:from>
    <xdr:to>
      <xdr:col>15</xdr:col>
      <xdr:colOff>28575</xdr:colOff>
      <xdr:row>28</xdr:row>
      <xdr:rowOff>114300</xdr:rowOff>
    </xdr:to>
    <xdr:sp>
      <xdr:nvSpPr>
        <xdr:cNvPr id="17" name="Line 32"/>
        <xdr:cNvSpPr>
          <a:spLocks/>
        </xdr:cNvSpPr>
      </xdr:nvSpPr>
      <xdr:spPr>
        <a:xfrm flipV="1">
          <a:off x="1905000" y="7381875"/>
          <a:ext cx="27908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25</xdr:row>
      <xdr:rowOff>66675</xdr:rowOff>
    </xdr:from>
    <xdr:to>
      <xdr:col>15</xdr:col>
      <xdr:colOff>133350</xdr:colOff>
      <xdr:row>25</xdr:row>
      <xdr:rowOff>209550</xdr:rowOff>
    </xdr:to>
    <xdr:sp>
      <xdr:nvSpPr>
        <xdr:cNvPr id="18" name="Line 36"/>
        <xdr:cNvSpPr>
          <a:spLocks/>
        </xdr:cNvSpPr>
      </xdr:nvSpPr>
      <xdr:spPr>
        <a:xfrm flipV="1">
          <a:off x="2228850" y="6762750"/>
          <a:ext cx="2571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285750</xdr:colOff>
      <xdr:row>25</xdr:row>
      <xdr:rowOff>133350</xdr:rowOff>
    </xdr:from>
    <xdr:to>
      <xdr:col>17</xdr:col>
      <xdr:colOff>47625</xdr:colOff>
      <xdr:row>26</xdr:row>
      <xdr:rowOff>57150</xdr:rowOff>
    </xdr:to>
    <xdr:sp>
      <xdr:nvSpPr>
        <xdr:cNvPr id="19" name="Line 37"/>
        <xdr:cNvSpPr>
          <a:spLocks/>
        </xdr:cNvSpPr>
      </xdr:nvSpPr>
      <xdr:spPr>
        <a:xfrm flipH="1" flipV="1">
          <a:off x="4953000" y="6829425"/>
          <a:ext cx="3524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25</xdr:row>
      <xdr:rowOff>200025</xdr:rowOff>
    </xdr:from>
    <xdr:to>
      <xdr:col>15</xdr:col>
      <xdr:colOff>76200</xdr:colOff>
      <xdr:row>28</xdr:row>
      <xdr:rowOff>76200</xdr:rowOff>
    </xdr:to>
    <xdr:sp>
      <xdr:nvSpPr>
        <xdr:cNvPr id="20" name="Line 38"/>
        <xdr:cNvSpPr>
          <a:spLocks/>
        </xdr:cNvSpPr>
      </xdr:nvSpPr>
      <xdr:spPr>
        <a:xfrm flipV="1">
          <a:off x="1371600" y="6896100"/>
          <a:ext cx="33718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161925</xdr:colOff>
      <xdr:row>28</xdr:row>
      <xdr:rowOff>247650</xdr:rowOff>
    </xdr:from>
    <xdr:to>
      <xdr:col>17</xdr:col>
      <xdr:colOff>85725</xdr:colOff>
      <xdr:row>30</xdr:row>
      <xdr:rowOff>38100</xdr:rowOff>
    </xdr:to>
    <xdr:sp>
      <xdr:nvSpPr>
        <xdr:cNvPr id="21" name="Line 39"/>
        <xdr:cNvSpPr>
          <a:spLocks/>
        </xdr:cNvSpPr>
      </xdr:nvSpPr>
      <xdr:spPr>
        <a:xfrm flipH="1" flipV="1">
          <a:off x="4829175" y="771525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171450</xdr:rowOff>
    </xdr:from>
    <xdr:to>
      <xdr:col>9</xdr:col>
      <xdr:colOff>238125</xdr:colOff>
      <xdr:row>43</xdr:row>
      <xdr:rowOff>304800</xdr:rowOff>
    </xdr:to>
    <xdr:sp>
      <xdr:nvSpPr>
        <xdr:cNvPr id="22" name="Line 40"/>
        <xdr:cNvSpPr>
          <a:spLocks/>
        </xdr:cNvSpPr>
      </xdr:nvSpPr>
      <xdr:spPr>
        <a:xfrm flipV="1">
          <a:off x="1609725" y="10629900"/>
          <a:ext cx="15240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219075</xdr:colOff>
      <xdr:row>37</xdr:row>
      <xdr:rowOff>171450</xdr:rowOff>
    </xdr:from>
    <xdr:to>
      <xdr:col>9</xdr:col>
      <xdr:colOff>200025</xdr:colOff>
      <xdr:row>43</xdr:row>
      <xdr:rowOff>295275</xdr:rowOff>
    </xdr:to>
    <xdr:sp>
      <xdr:nvSpPr>
        <xdr:cNvPr id="23" name="Line 41"/>
        <xdr:cNvSpPr>
          <a:spLocks/>
        </xdr:cNvSpPr>
      </xdr:nvSpPr>
      <xdr:spPr>
        <a:xfrm flipV="1">
          <a:off x="2819400" y="10115550"/>
          <a:ext cx="2762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161925</xdr:colOff>
      <xdr:row>40</xdr:row>
      <xdr:rowOff>133350</xdr:rowOff>
    </xdr:from>
    <xdr:to>
      <xdr:col>12</xdr:col>
      <xdr:colOff>142875</xdr:colOff>
      <xdr:row>43</xdr:row>
      <xdr:rowOff>323850</xdr:rowOff>
    </xdr:to>
    <xdr:sp>
      <xdr:nvSpPr>
        <xdr:cNvPr id="24" name="Line 42"/>
        <xdr:cNvSpPr>
          <a:spLocks/>
        </xdr:cNvSpPr>
      </xdr:nvSpPr>
      <xdr:spPr>
        <a:xfrm flipH="1" flipV="1">
          <a:off x="3352800" y="10848975"/>
          <a:ext cx="5715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38</xdr:row>
      <xdr:rowOff>9525</xdr:rowOff>
    </xdr:from>
    <xdr:to>
      <xdr:col>10</xdr:col>
      <xdr:colOff>104775</xdr:colOff>
      <xdr:row>38</xdr:row>
      <xdr:rowOff>247650</xdr:rowOff>
    </xdr:to>
    <xdr:sp>
      <xdr:nvSpPr>
        <xdr:cNvPr id="25" name="Oval 43"/>
        <xdr:cNvSpPr>
          <a:spLocks/>
        </xdr:cNvSpPr>
      </xdr:nvSpPr>
      <xdr:spPr>
        <a:xfrm>
          <a:off x="3067050" y="10210800"/>
          <a:ext cx="2286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304800</xdr:colOff>
      <xdr:row>38</xdr:row>
      <xdr:rowOff>123825</xdr:rowOff>
    </xdr:from>
    <xdr:to>
      <xdr:col>3</xdr:col>
      <xdr:colOff>28575</xdr:colOff>
      <xdr:row>43</xdr:row>
      <xdr:rowOff>1362075</xdr:rowOff>
    </xdr:to>
    <xdr:sp>
      <xdr:nvSpPr>
        <xdr:cNvPr id="26" name="Line 45"/>
        <xdr:cNvSpPr>
          <a:spLocks/>
        </xdr:cNvSpPr>
      </xdr:nvSpPr>
      <xdr:spPr>
        <a:xfrm flipV="1">
          <a:off x="600075" y="10325100"/>
          <a:ext cx="55245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133350</xdr:rowOff>
    </xdr:from>
    <xdr:to>
      <xdr:col>9</xdr:col>
      <xdr:colOff>123825</xdr:colOff>
      <xdr:row>43</xdr:row>
      <xdr:rowOff>1304925</xdr:rowOff>
    </xdr:to>
    <xdr:sp>
      <xdr:nvSpPr>
        <xdr:cNvPr id="27" name="Line 46"/>
        <xdr:cNvSpPr>
          <a:spLocks/>
        </xdr:cNvSpPr>
      </xdr:nvSpPr>
      <xdr:spPr>
        <a:xfrm flipV="1">
          <a:off x="1724025" y="10334625"/>
          <a:ext cx="129540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39</xdr:row>
      <xdr:rowOff>133350</xdr:rowOff>
    </xdr:from>
    <xdr:to>
      <xdr:col>3</xdr:col>
      <xdr:colOff>57150</xdr:colOff>
      <xdr:row>43</xdr:row>
      <xdr:rowOff>400050</xdr:rowOff>
    </xdr:to>
    <xdr:sp>
      <xdr:nvSpPr>
        <xdr:cNvPr id="28" name="Line 47"/>
        <xdr:cNvSpPr>
          <a:spLocks/>
        </xdr:cNvSpPr>
      </xdr:nvSpPr>
      <xdr:spPr>
        <a:xfrm flipV="1">
          <a:off x="1066800" y="10591800"/>
          <a:ext cx="1143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37</xdr:row>
      <xdr:rowOff>180975</xdr:rowOff>
    </xdr:from>
    <xdr:to>
      <xdr:col>6</xdr:col>
      <xdr:colOff>66675</xdr:colOff>
      <xdr:row>43</xdr:row>
      <xdr:rowOff>342900</xdr:rowOff>
    </xdr:to>
    <xdr:sp>
      <xdr:nvSpPr>
        <xdr:cNvPr id="29" name="Line 48"/>
        <xdr:cNvSpPr>
          <a:spLocks/>
        </xdr:cNvSpPr>
      </xdr:nvSpPr>
      <xdr:spPr>
        <a:xfrm flipH="1" flipV="1">
          <a:off x="1352550" y="10125075"/>
          <a:ext cx="7239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40</xdr:row>
      <xdr:rowOff>200025</xdr:rowOff>
    </xdr:from>
    <xdr:to>
      <xdr:col>10</xdr:col>
      <xdr:colOff>85725</xdr:colOff>
      <xdr:row>43</xdr:row>
      <xdr:rowOff>314325</xdr:rowOff>
    </xdr:to>
    <xdr:sp>
      <xdr:nvSpPr>
        <xdr:cNvPr id="30" name="Line 49"/>
        <xdr:cNvSpPr>
          <a:spLocks/>
        </xdr:cNvSpPr>
      </xdr:nvSpPr>
      <xdr:spPr>
        <a:xfrm flipH="1" flipV="1">
          <a:off x="1285875" y="10915650"/>
          <a:ext cx="19907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276225</xdr:colOff>
      <xdr:row>57</xdr:row>
      <xdr:rowOff>314325</xdr:rowOff>
    </xdr:from>
    <xdr:to>
      <xdr:col>14</xdr:col>
      <xdr:colOff>247650</xdr:colOff>
      <xdr:row>59</xdr:row>
      <xdr:rowOff>19050</xdr:rowOff>
    </xdr:to>
    <xdr:sp>
      <xdr:nvSpPr>
        <xdr:cNvPr id="31" name="Line 106"/>
        <xdr:cNvSpPr>
          <a:spLocks/>
        </xdr:cNvSpPr>
      </xdr:nvSpPr>
      <xdr:spPr>
        <a:xfrm flipH="1">
          <a:off x="3467100" y="17249775"/>
          <a:ext cx="1152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57</xdr:row>
      <xdr:rowOff>333375</xdr:rowOff>
    </xdr:from>
    <xdr:to>
      <xdr:col>16</xdr:col>
      <xdr:colOff>247650</xdr:colOff>
      <xdr:row>59</xdr:row>
      <xdr:rowOff>57150</xdr:rowOff>
    </xdr:to>
    <xdr:sp>
      <xdr:nvSpPr>
        <xdr:cNvPr id="32" name="Line 107"/>
        <xdr:cNvSpPr>
          <a:spLocks/>
        </xdr:cNvSpPr>
      </xdr:nvSpPr>
      <xdr:spPr>
        <a:xfrm flipH="1">
          <a:off x="4981575" y="17268825"/>
          <a:ext cx="228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57</xdr:row>
      <xdr:rowOff>314325</xdr:rowOff>
    </xdr:from>
    <xdr:to>
      <xdr:col>21</xdr:col>
      <xdr:colOff>66675</xdr:colOff>
      <xdr:row>59</xdr:row>
      <xdr:rowOff>57150</xdr:rowOff>
    </xdr:to>
    <xdr:sp>
      <xdr:nvSpPr>
        <xdr:cNvPr id="33" name="Line 108"/>
        <xdr:cNvSpPr>
          <a:spLocks/>
        </xdr:cNvSpPr>
      </xdr:nvSpPr>
      <xdr:spPr>
        <a:xfrm>
          <a:off x="5819775" y="17249775"/>
          <a:ext cx="6858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57</xdr:row>
      <xdr:rowOff>304800</xdr:rowOff>
    </xdr:from>
    <xdr:to>
      <xdr:col>14</xdr:col>
      <xdr:colOff>200025</xdr:colOff>
      <xdr:row>59</xdr:row>
      <xdr:rowOff>66675</xdr:rowOff>
    </xdr:to>
    <xdr:sp>
      <xdr:nvSpPr>
        <xdr:cNvPr id="34" name="Line 109"/>
        <xdr:cNvSpPr>
          <a:spLocks/>
        </xdr:cNvSpPr>
      </xdr:nvSpPr>
      <xdr:spPr>
        <a:xfrm flipH="1">
          <a:off x="2238375" y="17240250"/>
          <a:ext cx="23336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3</xdr:col>
      <xdr:colOff>247650</xdr:colOff>
      <xdr:row>67</xdr:row>
      <xdr:rowOff>76200</xdr:rowOff>
    </xdr:to>
    <xdr:sp>
      <xdr:nvSpPr>
        <xdr:cNvPr id="35" name="AutoShape 110"/>
        <xdr:cNvSpPr>
          <a:spLocks/>
        </xdr:cNvSpPr>
      </xdr:nvSpPr>
      <xdr:spPr>
        <a:xfrm>
          <a:off x="295275" y="18992850"/>
          <a:ext cx="1076325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3</xdr:col>
      <xdr:colOff>247650</xdr:colOff>
      <xdr:row>67</xdr:row>
      <xdr:rowOff>76200</xdr:rowOff>
    </xdr:to>
    <xdr:sp>
      <xdr:nvSpPr>
        <xdr:cNvPr id="36" name="AutoShape 111"/>
        <xdr:cNvSpPr>
          <a:spLocks/>
        </xdr:cNvSpPr>
      </xdr:nvSpPr>
      <xdr:spPr>
        <a:xfrm>
          <a:off x="295275" y="18992850"/>
          <a:ext cx="1076325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63</xdr:row>
      <xdr:rowOff>247650</xdr:rowOff>
    </xdr:from>
    <xdr:to>
      <xdr:col>14</xdr:col>
      <xdr:colOff>276225</xdr:colOff>
      <xdr:row>67</xdr:row>
      <xdr:rowOff>57150</xdr:rowOff>
    </xdr:to>
    <xdr:sp>
      <xdr:nvSpPr>
        <xdr:cNvPr id="37" name="AutoShape 112"/>
        <xdr:cNvSpPr>
          <a:spLocks/>
        </xdr:cNvSpPr>
      </xdr:nvSpPr>
      <xdr:spPr>
        <a:xfrm>
          <a:off x="3562350" y="18973800"/>
          <a:ext cx="1085850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76200</xdr:rowOff>
    </xdr:from>
    <xdr:to>
      <xdr:col>3</xdr:col>
      <xdr:colOff>247650</xdr:colOff>
      <xdr:row>70</xdr:row>
      <xdr:rowOff>142875</xdr:rowOff>
    </xdr:to>
    <xdr:sp>
      <xdr:nvSpPr>
        <xdr:cNvPr id="38" name="AutoShape 115"/>
        <xdr:cNvSpPr>
          <a:spLocks/>
        </xdr:cNvSpPr>
      </xdr:nvSpPr>
      <xdr:spPr>
        <a:xfrm rot="10760864">
          <a:off x="295275" y="19831050"/>
          <a:ext cx="1076325" cy="838200"/>
        </a:xfrm>
        <a:prstGeom prst="triangle">
          <a:avLst>
            <a:gd name="adj" fmla="val -1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64</xdr:row>
      <xdr:rowOff>0</xdr:rowOff>
    </xdr:from>
    <xdr:to>
      <xdr:col>11</xdr:col>
      <xdr:colOff>57150</xdr:colOff>
      <xdr:row>67</xdr:row>
      <xdr:rowOff>66675</xdr:rowOff>
    </xdr:to>
    <xdr:sp>
      <xdr:nvSpPr>
        <xdr:cNvPr id="39" name="AutoShape 116"/>
        <xdr:cNvSpPr>
          <a:spLocks/>
        </xdr:cNvSpPr>
      </xdr:nvSpPr>
      <xdr:spPr>
        <a:xfrm>
          <a:off x="2457450" y="18983325"/>
          <a:ext cx="1085850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67</xdr:row>
      <xdr:rowOff>47625</xdr:rowOff>
    </xdr:from>
    <xdr:to>
      <xdr:col>5</xdr:col>
      <xdr:colOff>228600</xdr:colOff>
      <xdr:row>70</xdr:row>
      <xdr:rowOff>114300</xdr:rowOff>
    </xdr:to>
    <xdr:sp>
      <xdr:nvSpPr>
        <xdr:cNvPr id="40" name="AutoShape 117"/>
        <xdr:cNvSpPr>
          <a:spLocks/>
        </xdr:cNvSpPr>
      </xdr:nvSpPr>
      <xdr:spPr>
        <a:xfrm>
          <a:off x="857250" y="19802475"/>
          <a:ext cx="1085850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114300</xdr:rowOff>
    </xdr:from>
    <xdr:to>
      <xdr:col>7</xdr:col>
      <xdr:colOff>200025</xdr:colOff>
      <xdr:row>73</xdr:row>
      <xdr:rowOff>180975</xdr:rowOff>
    </xdr:to>
    <xdr:sp>
      <xdr:nvSpPr>
        <xdr:cNvPr id="41" name="AutoShape 118"/>
        <xdr:cNvSpPr>
          <a:spLocks/>
        </xdr:cNvSpPr>
      </xdr:nvSpPr>
      <xdr:spPr>
        <a:xfrm>
          <a:off x="1419225" y="20640675"/>
          <a:ext cx="1085850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67</xdr:row>
      <xdr:rowOff>66675</xdr:rowOff>
    </xdr:from>
    <xdr:to>
      <xdr:col>9</xdr:col>
      <xdr:colOff>142875</xdr:colOff>
      <xdr:row>70</xdr:row>
      <xdr:rowOff>133350</xdr:rowOff>
    </xdr:to>
    <xdr:sp>
      <xdr:nvSpPr>
        <xdr:cNvPr id="42" name="AutoShape 119"/>
        <xdr:cNvSpPr>
          <a:spLocks/>
        </xdr:cNvSpPr>
      </xdr:nvSpPr>
      <xdr:spPr>
        <a:xfrm>
          <a:off x="1952625" y="19821525"/>
          <a:ext cx="1085850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70</xdr:row>
      <xdr:rowOff>114300</xdr:rowOff>
    </xdr:from>
    <xdr:to>
      <xdr:col>11</xdr:col>
      <xdr:colOff>85725</xdr:colOff>
      <xdr:row>73</xdr:row>
      <xdr:rowOff>180975</xdr:rowOff>
    </xdr:to>
    <xdr:sp>
      <xdr:nvSpPr>
        <xdr:cNvPr id="43" name="AutoShape 120"/>
        <xdr:cNvSpPr>
          <a:spLocks/>
        </xdr:cNvSpPr>
      </xdr:nvSpPr>
      <xdr:spPr>
        <a:xfrm>
          <a:off x="2495550" y="20640675"/>
          <a:ext cx="1076325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70</xdr:row>
      <xdr:rowOff>133350</xdr:rowOff>
    </xdr:from>
    <xdr:to>
      <xdr:col>15</xdr:col>
      <xdr:colOff>0</xdr:colOff>
      <xdr:row>73</xdr:row>
      <xdr:rowOff>200025</xdr:rowOff>
    </xdr:to>
    <xdr:sp>
      <xdr:nvSpPr>
        <xdr:cNvPr id="44" name="AutoShape 122"/>
        <xdr:cNvSpPr>
          <a:spLocks/>
        </xdr:cNvSpPr>
      </xdr:nvSpPr>
      <xdr:spPr>
        <a:xfrm>
          <a:off x="3581400" y="20659725"/>
          <a:ext cx="1085850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67</xdr:row>
      <xdr:rowOff>47625</xdr:rowOff>
    </xdr:from>
    <xdr:to>
      <xdr:col>13</xdr:col>
      <xdr:colOff>28575</xdr:colOff>
      <xdr:row>70</xdr:row>
      <xdr:rowOff>114300</xdr:rowOff>
    </xdr:to>
    <xdr:sp>
      <xdr:nvSpPr>
        <xdr:cNvPr id="45" name="AutoShape 123"/>
        <xdr:cNvSpPr>
          <a:spLocks/>
        </xdr:cNvSpPr>
      </xdr:nvSpPr>
      <xdr:spPr>
        <a:xfrm>
          <a:off x="3028950" y="19802475"/>
          <a:ext cx="1076325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67</xdr:row>
      <xdr:rowOff>57150</xdr:rowOff>
    </xdr:from>
    <xdr:to>
      <xdr:col>16</xdr:col>
      <xdr:colOff>228600</xdr:colOff>
      <xdr:row>70</xdr:row>
      <xdr:rowOff>123825</xdr:rowOff>
    </xdr:to>
    <xdr:sp>
      <xdr:nvSpPr>
        <xdr:cNvPr id="46" name="AutoShape 124"/>
        <xdr:cNvSpPr>
          <a:spLocks/>
        </xdr:cNvSpPr>
      </xdr:nvSpPr>
      <xdr:spPr>
        <a:xfrm>
          <a:off x="4105275" y="19812000"/>
          <a:ext cx="1085850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70</xdr:row>
      <xdr:rowOff>114300</xdr:rowOff>
    </xdr:from>
    <xdr:to>
      <xdr:col>4</xdr:col>
      <xdr:colOff>19050</xdr:colOff>
      <xdr:row>73</xdr:row>
      <xdr:rowOff>180975</xdr:rowOff>
    </xdr:to>
    <xdr:sp>
      <xdr:nvSpPr>
        <xdr:cNvPr id="47" name="AutoShape 125"/>
        <xdr:cNvSpPr>
          <a:spLocks/>
        </xdr:cNvSpPr>
      </xdr:nvSpPr>
      <xdr:spPr>
        <a:xfrm>
          <a:off x="361950" y="20640675"/>
          <a:ext cx="1076325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64</xdr:row>
      <xdr:rowOff>9525</xdr:rowOff>
    </xdr:from>
    <xdr:to>
      <xdr:col>7</xdr:col>
      <xdr:colOff>161925</xdr:colOff>
      <xdr:row>67</xdr:row>
      <xdr:rowOff>76200</xdr:rowOff>
    </xdr:to>
    <xdr:sp>
      <xdr:nvSpPr>
        <xdr:cNvPr id="48" name="AutoShape 126"/>
        <xdr:cNvSpPr>
          <a:spLocks/>
        </xdr:cNvSpPr>
      </xdr:nvSpPr>
      <xdr:spPr>
        <a:xfrm>
          <a:off x="1390650" y="18992850"/>
          <a:ext cx="1076325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66</xdr:row>
      <xdr:rowOff>180975</xdr:rowOff>
    </xdr:from>
    <xdr:to>
      <xdr:col>8</xdr:col>
      <xdr:colOff>95250</xdr:colOff>
      <xdr:row>68</xdr:row>
      <xdr:rowOff>0</xdr:rowOff>
    </xdr:to>
    <xdr:sp>
      <xdr:nvSpPr>
        <xdr:cNvPr id="49" name="Oval 127"/>
        <xdr:cNvSpPr>
          <a:spLocks/>
        </xdr:cNvSpPr>
      </xdr:nvSpPr>
      <xdr:spPr>
        <a:xfrm>
          <a:off x="2314575" y="19678650"/>
          <a:ext cx="381000" cy="3333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7</xdr:col>
      <xdr:colOff>28575</xdr:colOff>
      <xdr:row>73</xdr:row>
      <xdr:rowOff>0</xdr:rowOff>
    </xdr:from>
    <xdr:to>
      <xdr:col>8</xdr:col>
      <xdr:colOff>123825</xdr:colOff>
      <xdr:row>74</xdr:row>
      <xdr:rowOff>76200</xdr:rowOff>
    </xdr:to>
    <xdr:sp>
      <xdr:nvSpPr>
        <xdr:cNvPr id="50" name="Oval 128"/>
        <xdr:cNvSpPr>
          <a:spLocks/>
        </xdr:cNvSpPr>
      </xdr:nvSpPr>
      <xdr:spPr>
        <a:xfrm>
          <a:off x="2333625" y="21297900"/>
          <a:ext cx="39052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B (2)</a:t>
          </a:r>
        </a:p>
      </xdr:txBody>
    </xdr:sp>
    <xdr:clientData/>
  </xdr:twoCellAnchor>
  <xdr:twoCellAnchor>
    <xdr:from>
      <xdr:col>3</xdr:col>
      <xdr:colOff>85725</xdr:colOff>
      <xdr:row>66</xdr:row>
      <xdr:rowOff>171450</xdr:rowOff>
    </xdr:from>
    <xdr:to>
      <xdr:col>4</xdr:col>
      <xdr:colOff>171450</xdr:colOff>
      <xdr:row>67</xdr:row>
      <xdr:rowOff>247650</xdr:rowOff>
    </xdr:to>
    <xdr:sp>
      <xdr:nvSpPr>
        <xdr:cNvPr id="51" name="Oval 129"/>
        <xdr:cNvSpPr>
          <a:spLocks/>
        </xdr:cNvSpPr>
      </xdr:nvSpPr>
      <xdr:spPr>
        <a:xfrm>
          <a:off x="1209675" y="19669125"/>
          <a:ext cx="3810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C</a:t>
          </a:r>
        </a:p>
      </xdr:txBody>
    </xdr:sp>
    <xdr:clientData/>
  </xdr:twoCellAnchor>
  <xdr:twoCellAnchor>
    <xdr:from>
      <xdr:col>10</xdr:col>
      <xdr:colOff>161925</xdr:colOff>
      <xdr:row>66</xdr:row>
      <xdr:rowOff>161925</xdr:rowOff>
    </xdr:from>
    <xdr:to>
      <xdr:col>11</xdr:col>
      <xdr:colOff>247650</xdr:colOff>
      <xdr:row>67</xdr:row>
      <xdr:rowOff>238125</xdr:rowOff>
    </xdr:to>
    <xdr:sp>
      <xdr:nvSpPr>
        <xdr:cNvPr id="52" name="Oval 130"/>
        <xdr:cNvSpPr>
          <a:spLocks/>
        </xdr:cNvSpPr>
      </xdr:nvSpPr>
      <xdr:spPr>
        <a:xfrm>
          <a:off x="3352800" y="19659600"/>
          <a:ext cx="3810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A(2)</a:t>
          </a:r>
        </a:p>
      </xdr:txBody>
    </xdr:sp>
    <xdr:clientData/>
  </xdr:twoCellAnchor>
  <xdr:twoCellAnchor>
    <xdr:from>
      <xdr:col>8</xdr:col>
      <xdr:colOff>247650</xdr:colOff>
      <xdr:row>69</xdr:row>
      <xdr:rowOff>200025</xdr:rowOff>
    </xdr:from>
    <xdr:to>
      <xdr:col>10</xdr:col>
      <xdr:colOff>47625</xdr:colOff>
      <xdr:row>71</xdr:row>
      <xdr:rowOff>19050</xdr:rowOff>
    </xdr:to>
    <xdr:sp>
      <xdr:nvSpPr>
        <xdr:cNvPr id="53" name="Oval 131"/>
        <xdr:cNvSpPr>
          <a:spLocks/>
        </xdr:cNvSpPr>
      </xdr:nvSpPr>
      <xdr:spPr>
        <a:xfrm>
          <a:off x="2847975" y="20469225"/>
          <a:ext cx="390525" cy="3333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3</a:t>
          </a:r>
        </a:p>
      </xdr:txBody>
    </xdr:sp>
    <xdr:clientData/>
  </xdr:twoCellAnchor>
  <xdr:twoCellAnchor>
    <xdr:from>
      <xdr:col>5</xdr:col>
      <xdr:colOff>85725</xdr:colOff>
      <xdr:row>69</xdr:row>
      <xdr:rowOff>228600</xdr:rowOff>
    </xdr:from>
    <xdr:to>
      <xdr:col>6</xdr:col>
      <xdr:colOff>171450</xdr:colOff>
      <xdr:row>71</xdr:row>
      <xdr:rowOff>47625</xdr:rowOff>
    </xdr:to>
    <xdr:sp>
      <xdr:nvSpPr>
        <xdr:cNvPr id="54" name="Oval 132"/>
        <xdr:cNvSpPr>
          <a:spLocks/>
        </xdr:cNvSpPr>
      </xdr:nvSpPr>
      <xdr:spPr>
        <a:xfrm>
          <a:off x="1800225" y="20497800"/>
          <a:ext cx="381000" cy="3333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9</xdr:col>
      <xdr:colOff>152400</xdr:colOff>
      <xdr:row>73</xdr:row>
      <xdr:rowOff>190500</xdr:rowOff>
    </xdr:from>
    <xdr:to>
      <xdr:col>13</xdr:col>
      <xdr:colOff>57150</xdr:colOff>
      <xdr:row>77</xdr:row>
      <xdr:rowOff>0</xdr:rowOff>
    </xdr:to>
    <xdr:sp>
      <xdr:nvSpPr>
        <xdr:cNvPr id="55" name="AutoShape 133"/>
        <xdr:cNvSpPr>
          <a:spLocks/>
        </xdr:cNvSpPr>
      </xdr:nvSpPr>
      <xdr:spPr>
        <a:xfrm>
          <a:off x="3048000" y="21488400"/>
          <a:ext cx="1085850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73</xdr:row>
      <xdr:rowOff>190500</xdr:rowOff>
    </xdr:from>
    <xdr:to>
      <xdr:col>5</xdr:col>
      <xdr:colOff>247650</xdr:colOff>
      <xdr:row>77</xdr:row>
      <xdr:rowOff>0</xdr:rowOff>
    </xdr:to>
    <xdr:sp>
      <xdr:nvSpPr>
        <xdr:cNvPr id="56" name="AutoShape 135"/>
        <xdr:cNvSpPr>
          <a:spLocks/>
        </xdr:cNvSpPr>
      </xdr:nvSpPr>
      <xdr:spPr>
        <a:xfrm>
          <a:off x="885825" y="21488400"/>
          <a:ext cx="1076325" cy="838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190500</xdr:colOff>
      <xdr:row>64</xdr:row>
      <xdr:rowOff>171450</xdr:rowOff>
    </xdr:from>
    <xdr:to>
      <xdr:col>21</xdr:col>
      <xdr:colOff>219075</xdr:colOff>
      <xdr:row>66</xdr:row>
      <xdr:rowOff>38100</xdr:rowOff>
    </xdr:to>
    <xdr:sp>
      <xdr:nvSpPr>
        <xdr:cNvPr id="57" name="TextBox 142"/>
        <xdr:cNvSpPr txBox="1">
          <a:spLocks noChangeArrowheads="1"/>
        </xdr:cNvSpPr>
      </xdr:nvSpPr>
      <xdr:spPr>
        <a:xfrm>
          <a:off x="5448300" y="19154775"/>
          <a:ext cx="1209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Jelmagyarázat:</a:t>
          </a:r>
        </a:p>
      </xdr:txBody>
    </xdr:sp>
    <xdr:clientData/>
  </xdr:twoCellAnchor>
  <xdr:twoCellAnchor>
    <xdr:from>
      <xdr:col>17</xdr:col>
      <xdr:colOff>142875</xdr:colOff>
      <xdr:row>66</xdr:row>
      <xdr:rowOff>228600</xdr:rowOff>
    </xdr:from>
    <xdr:to>
      <xdr:col>18</xdr:col>
      <xdr:colOff>228600</xdr:colOff>
      <xdr:row>68</xdr:row>
      <xdr:rowOff>47625</xdr:rowOff>
    </xdr:to>
    <xdr:sp>
      <xdr:nvSpPr>
        <xdr:cNvPr id="58" name="Oval 143"/>
        <xdr:cNvSpPr>
          <a:spLocks/>
        </xdr:cNvSpPr>
      </xdr:nvSpPr>
      <xdr:spPr>
        <a:xfrm>
          <a:off x="5400675" y="19726275"/>
          <a:ext cx="381000" cy="3333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17</xdr:col>
      <xdr:colOff>142875</xdr:colOff>
      <xdr:row>65</xdr:row>
      <xdr:rowOff>114300</xdr:rowOff>
    </xdr:from>
    <xdr:to>
      <xdr:col>18</xdr:col>
      <xdr:colOff>228600</xdr:colOff>
      <xdr:row>66</xdr:row>
      <xdr:rowOff>190500</xdr:rowOff>
    </xdr:to>
    <xdr:sp>
      <xdr:nvSpPr>
        <xdr:cNvPr id="59" name="Oval 144"/>
        <xdr:cNvSpPr>
          <a:spLocks/>
        </xdr:cNvSpPr>
      </xdr:nvSpPr>
      <xdr:spPr>
        <a:xfrm>
          <a:off x="5400675" y="19354800"/>
          <a:ext cx="381000" cy="3333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3</a:t>
          </a:r>
        </a:p>
      </xdr:txBody>
    </xdr:sp>
    <xdr:clientData/>
  </xdr:twoCellAnchor>
  <xdr:twoCellAnchor>
    <xdr:from>
      <xdr:col>17</xdr:col>
      <xdr:colOff>171450</xdr:colOff>
      <xdr:row>68</xdr:row>
      <xdr:rowOff>76200</xdr:rowOff>
    </xdr:from>
    <xdr:to>
      <xdr:col>18</xdr:col>
      <xdr:colOff>266700</xdr:colOff>
      <xdr:row>69</xdr:row>
      <xdr:rowOff>152400</xdr:rowOff>
    </xdr:to>
    <xdr:sp>
      <xdr:nvSpPr>
        <xdr:cNvPr id="60" name="Oval 145"/>
        <xdr:cNvSpPr>
          <a:spLocks/>
        </xdr:cNvSpPr>
      </xdr:nvSpPr>
      <xdr:spPr>
        <a:xfrm>
          <a:off x="5429250" y="20088225"/>
          <a:ext cx="390525" cy="3333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19</xdr:col>
      <xdr:colOff>28575</xdr:colOff>
      <xdr:row>65</xdr:row>
      <xdr:rowOff>114300</xdr:rowOff>
    </xdr:from>
    <xdr:to>
      <xdr:col>26</xdr:col>
      <xdr:colOff>152400</xdr:colOff>
      <xdr:row>70</xdr:row>
      <xdr:rowOff>47625</xdr:rowOff>
    </xdr:to>
    <xdr:sp>
      <xdr:nvSpPr>
        <xdr:cNvPr id="61" name="TextBox 146"/>
        <xdr:cNvSpPr txBox="1">
          <a:spLocks noChangeArrowheads="1"/>
        </xdr:cNvSpPr>
      </xdr:nvSpPr>
      <xdr:spPr>
        <a:xfrm>
          <a:off x="5876925" y="19354800"/>
          <a:ext cx="22479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Először elhelyezett üzemek, az intenzitás-összegük alapján:
3-as: 35
1-es: 24
4-es: 23
Cél: minél közelebb legyenek egymáshoz.</a:t>
          </a:r>
        </a:p>
      </xdr:txBody>
    </xdr:sp>
    <xdr:clientData/>
  </xdr:twoCellAnchor>
  <xdr:twoCellAnchor>
    <xdr:from>
      <xdr:col>17</xdr:col>
      <xdr:colOff>228600</xdr:colOff>
      <xdr:row>72</xdr:row>
      <xdr:rowOff>57150</xdr:rowOff>
    </xdr:from>
    <xdr:to>
      <xdr:col>19</xdr:col>
      <xdr:colOff>19050</xdr:colOff>
      <xdr:row>73</xdr:row>
      <xdr:rowOff>133350</xdr:rowOff>
    </xdr:to>
    <xdr:sp>
      <xdr:nvSpPr>
        <xdr:cNvPr id="62" name="Oval 148"/>
        <xdr:cNvSpPr>
          <a:spLocks/>
        </xdr:cNvSpPr>
      </xdr:nvSpPr>
      <xdr:spPr>
        <a:xfrm>
          <a:off x="5486400" y="21097875"/>
          <a:ext cx="3810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B</a:t>
          </a:r>
        </a:p>
      </xdr:txBody>
    </xdr:sp>
    <xdr:clientData/>
  </xdr:twoCellAnchor>
  <xdr:twoCellAnchor>
    <xdr:from>
      <xdr:col>17</xdr:col>
      <xdr:colOff>219075</xdr:colOff>
      <xdr:row>70</xdr:row>
      <xdr:rowOff>152400</xdr:rowOff>
    </xdr:from>
    <xdr:to>
      <xdr:col>19</xdr:col>
      <xdr:colOff>9525</xdr:colOff>
      <xdr:row>71</xdr:row>
      <xdr:rowOff>228600</xdr:rowOff>
    </xdr:to>
    <xdr:sp>
      <xdr:nvSpPr>
        <xdr:cNvPr id="63" name="Oval 149"/>
        <xdr:cNvSpPr>
          <a:spLocks/>
        </xdr:cNvSpPr>
      </xdr:nvSpPr>
      <xdr:spPr>
        <a:xfrm>
          <a:off x="5476875" y="20678775"/>
          <a:ext cx="3810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A</a:t>
          </a:r>
        </a:p>
      </xdr:txBody>
    </xdr:sp>
    <xdr:clientData/>
  </xdr:twoCellAnchor>
  <xdr:twoCellAnchor>
    <xdr:from>
      <xdr:col>17</xdr:col>
      <xdr:colOff>228600</xdr:colOff>
      <xdr:row>73</xdr:row>
      <xdr:rowOff>247650</xdr:rowOff>
    </xdr:from>
    <xdr:to>
      <xdr:col>19</xdr:col>
      <xdr:colOff>19050</xdr:colOff>
      <xdr:row>75</xdr:row>
      <xdr:rowOff>66675</xdr:rowOff>
    </xdr:to>
    <xdr:sp>
      <xdr:nvSpPr>
        <xdr:cNvPr id="64" name="Oval 150"/>
        <xdr:cNvSpPr>
          <a:spLocks/>
        </xdr:cNvSpPr>
      </xdr:nvSpPr>
      <xdr:spPr>
        <a:xfrm>
          <a:off x="5486400" y="21545550"/>
          <a:ext cx="3810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C</a:t>
          </a:r>
        </a:p>
      </xdr:txBody>
    </xdr:sp>
    <xdr:clientData/>
  </xdr:twoCellAnchor>
  <xdr:twoCellAnchor>
    <xdr:from>
      <xdr:col>19</xdr:col>
      <xdr:colOff>76200</xdr:colOff>
      <xdr:row>70</xdr:row>
      <xdr:rowOff>123825</xdr:rowOff>
    </xdr:from>
    <xdr:to>
      <xdr:col>26</xdr:col>
      <xdr:colOff>161925</xdr:colOff>
      <xdr:row>76</xdr:row>
      <xdr:rowOff>200025</xdr:rowOff>
    </xdr:to>
    <xdr:sp>
      <xdr:nvSpPr>
        <xdr:cNvPr id="65" name="TextBox 151"/>
        <xdr:cNvSpPr txBox="1">
          <a:spLocks noChangeArrowheads="1"/>
        </xdr:cNvSpPr>
      </xdr:nvSpPr>
      <xdr:spPr>
        <a:xfrm>
          <a:off x="5924550" y="20650200"/>
          <a:ext cx="22098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Lehetséges megoldások a </a:t>
          </a: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2-es</a:t>
          </a: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üzem elhelyezésére.
Elvileg bármelyik szabad csomópontban elhelyezhető lenne, de a megjelölt A, B, C pontokon kívül az összes többi pontra helyezve nagyobb értéket fog kiadni, mivel megnőnek a szállítási útvonalak, így felesleges számolni velük.</a:t>
          </a:r>
        </a:p>
      </xdr:txBody>
    </xdr:sp>
    <xdr:clientData/>
  </xdr:twoCellAnchor>
  <xdr:twoCellAnchor>
    <xdr:from>
      <xdr:col>23</xdr:col>
      <xdr:colOff>0</xdr:colOff>
      <xdr:row>85</xdr:row>
      <xdr:rowOff>285750</xdr:rowOff>
    </xdr:from>
    <xdr:to>
      <xdr:col>23</xdr:col>
      <xdr:colOff>0</xdr:colOff>
      <xdr:row>87</xdr:row>
      <xdr:rowOff>0</xdr:rowOff>
    </xdr:to>
    <xdr:sp>
      <xdr:nvSpPr>
        <xdr:cNvPr id="66" name="Line 154"/>
        <xdr:cNvSpPr>
          <a:spLocks/>
        </xdr:cNvSpPr>
      </xdr:nvSpPr>
      <xdr:spPr>
        <a:xfrm>
          <a:off x="7086600" y="24907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228600</xdr:colOff>
      <xdr:row>85</xdr:row>
      <xdr:rowOff>285750</xdr:rowOff>
    </xdr:from>
    <xdr:to>
      <xdr:col>17</xdr:col>
      <xdr:colOff>238125</xdr:colOff>
      <xdr:row>86</xdr:row>
      <xdr:rowOff>76200</xdr:rowOff>
    </xdr:to>
    <xdr:sp>
      <xdr:nvSpPr>
        <xdr:cNvPr id="67" name="Line 155"/>
        <xdr:cNvSpPr>
          <a:spLocks/>
        </xdr:cNvSpPr>
      </xdr:nvSpPr>
      <xdr:spPr>
        <a:xfrm flipH="1">
          <a:off x="5486400" y="249078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219075</xdr:colOff>
      <xdr:row>67</xdr:row>
      <xdr:rowOff>133350</xdr:rowOff>
    </xdr:from>
    <xdr:to>
      <xdr:col>11</xdr:col>
      <xdr:colOff>9525</xdr:colOff>
      <xdr:row>69</xdr:row>
      <xdr:rowOff>228600</xdr:rowOff>
    </xdr:to>
    <xdr:sp>
      <xdr:nvSpPr>
        <xdr:cNvPr id="68" name="Line 157"/>
        <xdr:cNvSpPr>
          <a:spLocks/>
        </xdr:cNvSpPr>
      </xdr:nvSpPr>
      <xdr:spPr>
        <a:xfrm flipH="1">
          <a:off x="3114675" y="19888200"/>
          <a:ext cx="381000" cy="6096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190500</xdr:colOff>
      <xdr:row>68</xdr:row>
      <xdr:rowOff>142875</xdr:rowOff>
    </xdr:from>
    <xdr:to>
      <xdr:col>14</xdr:col>
      <xdr:colOff>228600</xdr:colOff>
      <xdr:row>69</xdr:row>
      <xdr:rowOff>95250</xdr:rowOff>
    </xdr:to>
    <xdr:sp>
      <xdr:nvSpPr>
        <xdr:cNvPr id="69" name="TextBox 158"/>
        <xdr:cNvSpPr txBox="1">
          <a:spLocks noChangeArrowheads="1"/>
        </xdr:cNvSpPr>
      </xdr:nvSpPr>
      <xdr:spPr>
        <a:xfrm>
          <a:off x="3381375" y="20154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1 egységnyi út</a:t>
          </a:r>
        </a:p>
      </xdr:txBody>
    </xdr:sp>
    <xdr:clientData/>
  </xdr:twoCellAnchor>
  <xdr:twoCellAnchor>
    <xdr:from>
      <xdr:col>7</xdr:col>
      <xdr:colOff>266700</xdr:colOff>
      <xdr:row>67</xdr:row>
      <xdr:rowOff>95250</xdr:rowOff>
    </xdr:from>
    <xdr:to>
      <xdr:col>10</xdr:col>
      <xdr:colOff>285750</xdr:colOff>
      <xdr:row>67</xdr:row>
      <xdr:rowOff>104775</xdr:rowOff>
    </xdr:to>
    <xdr:sp>
      <xdr:nvSpPr>
        <xdr:cNvPr id="70" name="Line 160"/>
        <xdr:cNvSpPr>
          <a:spLocks/>
        </xdr:cNvSpPr>
      </xdr:nvSpPr>
      <xdr:spPr>
        <a:xfrm flipH="1" flipV="1">
          <a:off x="2571750" y="19850100"/>
          <a:ext cx="904875" cy="95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67</xdr:row>
      <xdr:rowOff>95250</xdr:rowOff>
    </xdr:from>
    <xdr:to>
      <xdr:col>7</xdr:col>
      <xdr:colOff>266700</xdr:colOff>
      <xdr:row>70</xdr:row>
      <xdr:rowOff>28575</xdr:rowOff>
    </xdr:to>
    <xdr:sp>
      <xdr:nvSpPr>
        <xdr:cNvPr id="71" name="Line 161"/>
        <xdr:cNvSpPr>
          <a:spLocks/>
        </xdr:cNvSpPr>
      </xdr:nvSpPr>
      <xdr:spPr>
        <a:xfrm flipH="1">
          <a:off x="2085975" y="19850100"/>
          <a:ext cx="485775" cy="7048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68</xdr:row>
      <xdr:rowOff>85725</xdr:rowOff>
    </xdr:from>
    <xdr:to>
      <xdr:col>7</xdr:col>
      <xdr:colOff>0</xdr:colOff>
      <xdr:row>69</xdr:row>
      <xdr:rowOff>114300</xdr:rowOff>
    </xdr:to>
    <xdr:sp>
      <xdr:nvSpPr>
        <xdr:cNvPr id="72" name="TextBox 162"/>
        <xdr:cNvSpPr txBox="1">
          <a:spLocks noChangeArrowheads="1"/>
        </xdr:cNvSpPr>
      </xdr:nvSpPr>
      <xdr:spPr>
        <a:xfrm>
          <a:off x="1152525" y="20097750"/>
          <a:ext cx="1152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 egységnyi út</a:t>
          </a:r>
        </a:p>
      </xdr:txBody>
    </xdr:sp>
    <xdr:clientData/>
  </xdr:twoCellAnchor>
  <xdr:twoCellAnchor>
    <xdr:from>
      <xdr:col>12</xdr:col>
      <xdr:colOff>85725</xdr:colOff>
      <xdr:row>66</xdr:row>
      <xdr:rowOff>19050</xdr:rowOff>
    </xdr:from>
    <xdr:to>
      <xdr:col>15</xdr:col>
      <xdr:colOff>85725</xdr:colOff>
      <xdr:row>67</xdr:row>
      <xdr:rowOff>123825</xdr:rowOff>
    </xdr:to>
    <xdr:sp>
      <xdr:nvSpPr>
        <xdr:cNvPr id="73" name="TextBox 163"/>
        <xdr:cNvSpPr txBox="1">
          <a:spLocks noChangeArrowheads="1"/>
        </xdr:cNvSpPr>
      </xdr:nvSpPr>
      <xdr:spPr>
        <a:xfrm>
          <a:off x="3867150" y="19516725"/>
          <a:ext cx="885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ha A = 2-es üzem helye</a:t>
          </a:r>
        </a:p>
      </xdr:txBody>
    </xdr:sp>
    <xdr:clientData/>
  </xdr:twoCellAnchor>
  <xdr:twoCellAnchor>
    <xdr:from>
      <xdr:col>2</xdr:col>
      <xdr:colOff>95250</xdr:colOff>
      <xdr:row>64</xdr:row>
      <xdr:rowOff>238125</xdr:rowOff>
    </xdr:from>
    <xdr:to>
      <xdr:col>5</xdr:col>
      <xdr:colOff>95250</xdr:colOff>
      <xdr:row>66</xdr:row>
      <xdr:rowOff>85725</xdr:rowOff>
    </xdr:to>
    <xdr:sp>
      <xdr:nvSpPr>
        <xdr:cNvPr id="74" name="TextBox 164"/>
        <xdr:cNvSpPr txBox="1">
          <a:spLocks noChangeArrowheads="1"/>
        </xdr:cNvSpPr>
      </xdr:nvSpPr>
      <xdr:spPr>
        <a:xfrm>
          <a:off x="923925" y="19221450"/>
          <a:ext cx="885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ha C = 2-es üzem helye</a:t>
          </a:r>
        </a:p>
      </xdr:txBody>
    </xdr:sp>
    <xdr:clientData/>
  </xdr:twoCellAnchor>
  <xdr:twoCellAnchor>
    <xdr:from>
      <xdr:col>6</xdr:col>
      <xdr:colOff>85725</xdr:colOff>
      <xdr:row>74</xdr:row>
      <xdr:rowOff>133350</xdr:rowOff>
    </xdr:from>
    <xdr:to>
      <xdr:col>9</xdr:col>
      <xdr:colOff>85725</xdr:colOff>
      <xdr:row>75</xdr:row>
      <xdr:rowOff>238125</xdr:rowOff>
    </xdr:to>
    <xdr:sp>
      <xdr:nvSpPr>
        <xdr:cNvPr id="75" name="TextBox 165"/>
        <xdr:cNvSpPr txBox="1">
          <a:spLocks noChangeArrowheads="1"/>
        </xdr:cNvSpPr>
      </xdr:nvSpPr>
      <xdr:spPr>
        <a:xfrm>
          <a:off x="2095500" y="21688425"/>
          <a:ext cx="885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ha B = 2-es üzem helye</a:t>
          </a:r>
        </a:p>
      </xdr:txBody>
    </xdr:sp>
    <xdr:clientData/>
  </xdr:twoCellAnchor>
  <xdr:twoCellAnchor>
    <xdr:from>
      <xdr:col>12</xdr:col>
      <xdr:colOff>123825</xdr:colOff>
      <xdr:row>88</xdr:row>
      <xdr:rowOff>228600</xdr:rowOff>
    </xdr:from>
    <xdr:to>
      <xdr:col>12</xdr:col>
      <xdr:colOff>123825</xdr:colOff>
      <xdr:row>91</xdr:row>
      <xdr:rowOff>123825</xdr:rowOff>
    </xdr:to>
    <xdr:sp>
      <xdr:nvSpPr>
        <xdr:cNvPr id="76" name="Line 166"/>
        <xdr:cNvSpPr>
          <a:spLocks/>
        </xdr:cNvSpPr>
      </xdr:nvSpPr>
      <xdr:spPr>
        <a:xfrm>
          <a:off x="3905250" y="257365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133350</xdr:colOff>
      <xdr:row>91</xdr:row>
      <xdr:rowOff>104775</xdr:rowOff>
    </xdr:from>
    <xdr:to>
      <xdr:col>12</xdr:col>
      <xdr:colOff>123825</xdr:colOff>
      <xdr:row>91</xdr:row>
      <xdr:rowOff>104775</xdr:rowOff>
    </xdr:to>
    <xdr:sp>
      <xdr:nvSpPr>
        <xdr:cNvPr id="77" name="Line 167"/>
        <xdr:cNvSpPr>
          <a:spLocks/>
        </xdr:cNvSpPr>
      </xdr:nvSpPr>
      <xdr:spPr>
        <a:xfrm flipH="1">
          <a:off x="1847850" y="2638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133350</xdr:colOff>
      <xdr:row>87</xdr:row>
      <xdr:rowOff>209550</xdr:rowOff>
    </xdr:from>
    <xdr:to>
      <xdr:col>5</xdr:col>
      <xdr:colOff>133350</xdr:colOff>
      <xdr:row>91</xdr:row>
      <xdr:rowOff>95250</xdr:rowOff>
    </xdr:to>
    <xdr:sp>
      <xdr:nvSpPr>
        <xdr:cNvPr id="78" name="Line 168"/>
        <xdr:cNvSpPr>
          <a:spLocks/>
        </xdr:cNvSpPr>
      </xdr:nvSpPr>
      <xdr:spPr>
        <a:xfrm flipH="1" flipV="1">
          <a:off x="1847850" y="254603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200025</xdr:colOff>
      <xdr:row>91</xdr:row>
      <xdr:rowOff>76200</xdr:rowOff>
    </xdr:from>
    <xdr:to>
      <xdr:col>16</xdr:col>
      <xdr:colOff>161925</xdr:colOff>
      <xdr:row>92</xdr:row>
      <xdr:rowOff>200025</xdr:rowOff>
    </xdr:to>
    <xdr:sp>
      <xdr:nvSpPr>
        <xdr:cNvPr id="79" name="TextBox 169"/>
        <xdr:cNvSpPr txBox="1">
          <a:spLocks noChangeArrowheads="1"/>
        </xdr:cNvSpPr>
      </xdr:nvSpPr>
      <xdr:spPr>
        <a:xfrm>
          <a:off x="2800350" y="26355675"/>
          <a:ext cx="2324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I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értéke 1-es üzem  és 2-es üzem között</a:t>
          </a:r>
        </a:p>
      </xdr:txBody>
    </xdr:sp>
    <xdr:clientData/>
  </xdr:twoCellAnchor>
  <xdr:twoCellAnchor>
    <xdr:from>
      <xdr:col>14</xdr:col>
      <xdr:colOff>228600</xdr:colOff>
      <xdr:row>88</xdr:row>
      <xdr:rowOff>247650</xdr:rowOff>
    </xdr:from>
    <xdr:to>
      <xdr:col>14</xdr:col>
      <xdr:colOff>228600</xdr:colOff>
      <xdr:row>90</xdr:row>
      <xdr:rowOff>104775</xdr:rowOff>
    </xdr:to>
    <xdr:sp>
      <xdr:nvSpPr>
        <xdr:cNvPr id="80" name="Line 170"/>
        <xdr:cNvSpPr>
          <a:spLocks/>
        </xdr:cNvSpPr>
      </xdr:nvSpPr>
      <xdr:spPr>
        <a:xfrm>
          <a:off x="4600575" y="257556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90</xdr:row>
      <xdr:rowOff>104775</xdr:rowOff>
    </xdr:from>
    <xdr:to>
      <xdr:col>14</xdr:col>
      <xdr:colOff>219075</xdr:colOff>
      <xdr:row>90</xdr:row>
      <xdr:rowOff>104775</xdr:rowOff>
    </xdr:to>
    <xdr:sp>
      <xdr:nvSpPr>
        <xdr:cNvPr id="81" name="Line 172"/>
        <xdr:cNvSpPr>
          <a:spLocks/>
        </xdr:cNvSpPr>
      </xdr:nvSpPr>
      <xdr:spPr>
        <a:xfrm flipH="1">
          <a:off x="2095500" y="261270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88</xdr:row>
      <xdr:rowOff>228600</xdr:rowOff>
    </xdr:from>
    <xdr:to>
      <xdr:col>6</xdr:col>
      <xdr:colOff>76200</xdr:colOff>
      <xdr:row>90</xdr:row>
      <xdr:rowOff>104775</xdr:rowOff>
    </xdr:to>
    <xdr:sp>
      <xdr:nvSpPr>
        <xdr:cNvPr id="82" name="Line 173"/>
        <xdr:cNvSpPr>
          <a:spLocks/>
        </xdr:cNvSpPr>
      </xdr:nvSpPr>
      <xdr:spPr>
        <a:xfrm flipV="1">
          <a:off x="2085975" y="257365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123825</xdr:colOff>
      <xdr:row>89</xdr:row>
      <xdr:rowOff>47625</xdr:rowOff>
    </xdr:from>
    <xdr:to>
      <xdr:col>17</xdr:col>
      <xdr:colOff>28575</xdr:colOff>
      <xdr:row>89</xdr:row>
      <xdr:rowOff>47625</xdr:rowOff>
    </xdr:to>
    <xdr:sp>
      <xdr:nvSpPr>
        <xdr:cNvPr id="83" name="Line 175"/>
        <xdr:cNvSpPr>
          <a:spLocks/>
        </xdr:cNvSpPr>
      </xdr:nvSpPr>
      <xdr:spPr>
        <a:xfrm flipH="1" flipV="1">
          <a:off x="2428875" y="258127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133350</xdr:colOff>
      <xdr:row>88</xdr:row>
      <xdr:rowOff>190500</xdr:rowOff>
    </xdr:from>
    <xdr:to>
      <xdr:col>7</xdr:col>
      <xdr:colOff>142875</xdr:colOff>
      <xdr:row>89</xdr:row>
      <xdr:rowOff>38100</xdr:rowOff>
    </xdr:to>
    <xdr:sp>
      <xdr:nvSpPr>
        <xdr:cNvPr id="84" name="Line 176"/>
        <xdr:cNvSpPr>
          <a:spLocks/>
        </xdr:cNvSpPr>
      </xdr:nvSpPr>
      <xdr:spPr>
        <a:xfrm flipH="1" flipV="1">
          <a:off x="2438400" y="25698450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88</xdr:row>
      <xdr:rowOff>200025</xdr:rowOff>
    </xdr:from>
    <xdr:to>
      <xdr:col>17</xdr:col>
      <xdr:colOff>28575</xdr:colOff>
      <xdr:row>89</xdr:row>
      <xdr:rowOff>47625</xdr:rowOff>
    </xdr:to>
    <xdr:sp>
      <xdr:nvSpPr>
        <xdr:cNvPr id="85" name="Line 178"/>
        <xdr:cNvSpPr>
          <a:spLocks/>
        </xdr:cNvSpPr>
      </xdr:nvSpPr>
      <xdr:spPr>
        <a:xfrm flipV="1">
          <a:off x="5286375" y="257079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152400</xdr:colOff>
      <xdr:row>90</xdr:row>
      <xdr:rowOff>19050</xdr:rowOff>
    </xdr:from>
    <xdr:to>
      <xdr:col>22</xdr:col>
      <xdr:colOff>209550</xdr:colOff>
      <xdr:row>91</xdr:row>
      <xdr:rowOff>38100</xdr:rowOff>
    </xdr:to>
    <xdr:sp>
      <xdr:nvSpPr>
        <xdr:cNvPr id="86" name="TextBox 179"/>
        <xdr:cNvSpPr txBox="1">
          <a:spLocks noChangeArrowheads="1"/>
        </xdr:cNvSpPr>
      </xdr:nvSpPr>
      <xdr:spPr>
        <a:xfrm>
          <a:off x="4229100" y="26041350"/>
          <a:ext cx="2714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értéke 3-as üzem és 2-es üzem között</a:t>
          </a:r>
        </a:p>
      </xdr:txBody>
    </xdr:sp>
    <xdr:clientData/>
  </xdr:twoCellAnchor>
  <xdr:twoCellAnchor>
    <xdr:from>
      <xdr:col>17</xdr:col>
      <xdr:colOff>9525</xdr:colOff>
      <xdr:row>89</xdr:row>
      <xdr:rowOff>9525</xdr:rowOff>
    </xdr:from>
    <xdr:to>
      <xdr:col>26</xdr:col>
      <xdr:colOff>66675</xdr:colOff>
      <xdr:row>89</xdr:row>
      <xdr:rowOff>200025</xdr:rowOff>
    </xdr:to>
    <xdr:sp>
      <xdr:nvSpPr>
        <xdr:cNvPr id="87" name="TextBox 180"/>
        <xdr:cNvSpPr txBox="1">
          <a:spLocks noChangeArrowheads="1"/>
        </xdr:cNvSpPr>
      </xdr:nvSpPr>
      <xdr:spPr>
        <a:xfrm>
          <a:off x="5267325" y="25774650"/>
          <a:ext cx="27717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I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értéke 4-es és 2-es üzemek között</a:t>
          </a:r>
        </a:p>
      </xdr:txBody>
    </xdr:sp>
    <xdr:clientData/>
  </xdr:twoCellAnchor>
  <xdr:twoCellAnchor>
    <xdr:from>
      <xdr:col>10</xdr:col>
      <xdr:colOff>123825</xdr:colOff>
      <xdr:row>99</xdr:row>
      <xdr:rowOff>38100</xdr:rowOff>
    </xdr:from>
    <xdr:to>
      <xdr:col>12</xdr:col>
      <xdr:colOff>219075</xdr:colOff>
      <xdr:row>99</xdr:row>
      <xdr:rowOff>114300</xdr:rowOff>
    </xdr:to>
    <xdr:sp>
      <xdr:nvSpPr>
        <xdr:cNvPr id="88" name="Line 181"/>
        <xdr:cNvSpPr>
          <a:spLocks/>
        </xdr:cNvSpPr>
      </xdr:nvSpPr>
      <xdr:spPr>
        <a:xfrm flipH="1">
          <a:off x="3314700" y="2837497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01"/>
  <sheetViews>
    <sheetView tabSelected="1" workbookViewId="0" topLeftCell="A95">
      <selection activeCell="L106" sqref="L106"/>
    </sheetView>
  </sheetViews>
  <sheetFormatPr defaultColWidth="9.00390625" defaultRowHeight="20.25" customHeight="1"/>
  <cols>
    <col min="1" max="1" width="3.875" style="1" customWidth="1"/>
    <col min="2" max="2" width="7.00390625" style="1" customWidth="1"/>
    <col min="3" max="22" width="3.875" style="1" customWidth="1"/>
    <col min="23" max="23" width="4.625" style="1" customWidth="1"/>
    <col min="24" max="16384" width="3.875" style="1" customWidth="1"/>
  </cols>
  <sheetData>
    <row r="2" spans="3:24" ht="20.25" customHeight="1">
      <c r="C2" s="76" t="s">
        <v>38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3:24" ht="20.25" customHeight="1">
      <c r="C3" s="59" t="s">
        <v>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3:11" ht="20.25" customHeight="1">
      <c r="C4" s="59" t="s">
        <v>8</v>
      </c>
      <c r="D4" s="59"/>
      <c r="E4" s="59"/>
      <c r="F4" s="59"/>
      <c r="G4" s="67" t="s">
        <v>1</v>
      </c>
      <c r="H4" s="67"/>
      <c r="I4" s="67"/>
      <c r="J4" s="67"/>
      <c r="K4" s="67"/>
    </row>
    <row r="5" spans="3:9" ht="20.25" customHeight="1" thickBot="1">
      <c r="C5" s="61" t="s">
        <v>2</v>
      </c>
      <c r="D5" s="27"/>
      <c r="E5" s="27"/>
      <c r="F5" s="27"/>
      <c r="G5" s="27"/>
      <c r="H5" s="27"/>
      <c r="I5" s="27"/>
    </row>
    <row r="6" spans="2:16" ht="31.5" customHeight="1">
      <c r="B6" s="3"/>
      <c r="C6" s="4"/>
      <c r="D6" s="32" t="s">
        <v>3</v>
      </c>
      <c r="E6" s="32"/>
      <c r="F6" s="32"/>
      <c r="G6" s="33"/>
      <c r="J6" s="27" t="s">
        <v>4</v>
      </c>
      <c r="K6" s="27"/>
      <c r="L6" s="27"/>
      <c r="M6" s="27"/>
      <c r="N6" s="27"/>
      <c r="O6" s="27"/>
      <c r="P6" s="27"/>
    </row>
    <row r="7" spans="2:7" ht="20.25" customHeight="1">
      <c r="B7" s="5"/>
      <c r="C7" s="6" t="s">
        <v>5</v>
      </c>
      <c r="D7" s="8">
        <v>1</v>
      </c>
      <c r="E7" s="8">
        <v>2</v>
      </c>
      <c r="F7" s="8">
        <v>3</v>
      </c>
      <c r="G7" s="9">
        <v>4</v>
      </c>
    </row>
    <row r="8" spans="2:24" ht="20.25" customHeight="1">
      <c r="B8" s="62" t="s">
        <v>3</v>
      </c>
      <c r="C8" s="8">
        <v>1</v>
      </c>
      <c r="D8" s="6" t="s">
        <v>5</v>
      </c>
      <c r="E8" s="11">
        <v>1</v>
      </c>
      <c r="F8" s="11">
        <v>8</v>
      </c>
      <c r="G8" s="12">
        <v>3</v>
      </c>
      <c r="I8" s="2" t="s">
        <v>7</v>
      </c>
      <c r="J8" s="59" t="s">
        <v>6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2:24" ht="20.25" customHeight="1">
      <c r="B9" s="62"/>
      <c r="C9" s="8">
        <v>2</v>
      </c>
      <c r="D9" s="11">
        <v>2</v>
      </c>
      <c r="E9" s="6" t="s">
        <v>5</v>
      </c>
      <c r="F9" s="11">
        <v>6</v>
      </c>
      <c r="G9" s="12">
        <v>4</v>
      </c>
      <c r="I9" s="64" t="s">
        <v>9</v>
      </c>
      <c r="J9" s="64"/>
      <c r="K9" s="64"/>
      <c r="L9" s="64"/>
      <c r="M9" s="27" t="s">
        <v>10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ht="20.25" customHeight="1">
      <c r="B10" s="62"/>
      <c r="C10" s="8">
        <v>3</v>
      </c>
      <c r="D10" s="11">
        <v>7</v>
      </c>
      <c r="E10" s="11">
        <v>5</v>
      </c>
      <c r="F10" s="6" t="s">
        <v>5</v>
      </c>
      <c r="G10" s="12">
        <v>4</v>
      </c>
      <c r="M10" s="59" t="s">
        <v>44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7" ht="20.25" customHeight="1" thickBot="1">
      <c r="B11" s="63"/>
      <c r="C11" s="10">
        <v>4</v>
      </c>
      <c r="D11" s="13">
        <v>3</v>
      </c>
      <c r="E11" s="13">
        <v>4</v>
      </c>
      <c r="F11" s="13">
        <v>5</v>
      </c>
      <c r="G11" s="7" t="s">
        <v>5</v>
      </c>
    </row>
    <row r="12" spans="8:24" ht="20.25" customHeight="1">
      <c r="H12" s="60" t="s">
        <v>11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8:24" ht="20.25" customHeight="1"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3:17" ht="20.25" customHeight="1">
      <c r="M14" s="59" t="s">
        <v>12</v>
      </c>
      <c r="N14" s="59"/>
      <c r="O14" s="59"/>
      <c r="P14" s="59"/>
      <c r="Q14" s="59"/>
    </row>
    <row r="16" spans="8:24" ht="20.25" customHeight="1">
      <c r="H16" s="60" t="s">
        <v>13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8:24" ht="20.25" customHeight="1"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8:24" ht="20.25" customHeight="1"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2:7" ht="20.25" customHeight="1">
      <c r="B19" s="26" t="s">
        <v>39</v>
      </c>
      <c r="C19" s="66"/>
      <c r="D19" s="66"/>
      <c r="E19" s="66"/>
      <c r="F19" s="66"/>
      <c r="G19" s="66"/>
    </row>
    <row r="20" spans="2:7" ht="20.25" customHeight="1">
      <c r="B20" s="66"/>
      <c r="C20" s="66"/>
      <c r="D20" s="66"/>
      <c r="E20" s="66"/>
      <c r="F20" s="66"/>
      <c r="G20" s="66"/>
    </row>
    <row r="21" spans="2:7" ht="20.25" customHeight="1">
      <c r="B21" s="66"/>
      <c r="C21" s="66"/>
      <c r="D21" s="66"/>
      <c r="E21" s="66"/>
      <c r="F21" s="66"/>
      <c r="G21" s="66"/>
    </row>
    <row r="23" spans="2:16" ht="20.25" customHeight="1" thickBot="1">
      <c r="B23" s="65" t="s">
        <v>14</v>
      </c>
      <c r="C23" s="65"/>
      <c r="D23" s="65"/>
      <c r="E23" s="65"/>
      <c r="F23" s="65"/>
      <c r="G23" s="65"/>
      <c r="J23" s="28" t="s">
        <v>23</v>
      </c>
      <c r="K23" s="29"/>
      <c r="L23" s="29"/>
      <c r="M23" s="29"/>
      <c r="N23" s="29"/>
      <c r="O23" s="29"/>
      <c r="P23" s="29"/>
    </row>
    <row r="24" spans="2:16" ht="30" customHeight="1">
      <c r="B24" s="3"/>
      <c r="C24" s="4"/>
      <c r="D24" s="32" t="s">
        <v>3</v>
      </c>
      <c r="E24" s="32"/>
      <c r="F24" s="32"/>
      <c r="G24" s="33"/>
      <c r="J24" s="30"/>
      <c r="K24" s="31"/>
      <c r="L24" s="4"/>
      <c r="M24" s="32" t="s">
        <v>3</v>
      </c>
      <c r="N24" s="32"/>
      <c r="O24" s="32"/>
      <c r="P24" s="33"/>
    </row>
    <row r="25" spans="2:27" ht="20.25" customHeight="1">
      <c r="B25" s="5"/>
      <c r="C25" s="6" t="s">
        <v>5</v>
      </c>
      <c r="D25" s="8">
        <v>1</v>
      </c>
      <c r="E25" s="8">
        <v>2</v>
      </c>
      <c r="F25" s="8">
        <v>3</v>
      </c>
      <c r="G25" s="9">
        <v>4</v>
      </c>
      <c r="J25" s="34"/>
      <c r="K25" s="35"/>
      <c r="L25" s="6" t="s">
        <v>5</v>
      </c>
      <c r="M25" s="2">
        <v>1</v>
      </c>
      <c r="N25" s="8">
        <v>2</v>
      </c>
      <c r="O25" s="8">
        <v>3</v>
      </c>
      <c r="P25" s="9">
        <v>4</v>
      </c>
      <c r="R25" s="61" t="s">
        <v>15</v>
      </c>
      <c r="S25" s="61"/>
      <c r="T25" s="61"/>
      <c r="U25" s="61"/>
      <c r="V25" s="61"/>
      <c r="W25" s="61"/>
      <c r="X25" s="61"/>
      <c r="Y25" s="61"/>
      <c r="Z25" s="61"/>
      <c r="AA25" s="61"/>
    </row>
    <row r="26" spans="2:27" ht="20.25" customHeight="1">
      <c r="B26" s="62" t="s">
        <v>3</v>
      </c>
      <c r="C26" s="8">
        <v>1</v>
      </c>
      <c r="D26" s="6" t="s">
        <v>5</v>
      </c>
      <c r="E26" s="11">
        <v>1</v>
      </c>
      <c r="F26" s="11">
        <v>8</v>
      </c>
      <c r="G26" s="12">
        <v>3</v>
      </c>
      <c r="J26" s="68" t="s">
        <v>3</v>
      </c>
      <c r="K26" s="69"/>
      <c r="L26" s="8">
        <v>1</v>
      </c>
      <c r="M26" s="6" t="s">
        <v>5</v>
      </c>
      <c r="N26" s="14">
        <f>E26+D27</f>
        <v>3</v>
      </c>
      <c r="O26" s="14">
        <f>F26+D28</f>
        <v>15</v>
      </c>
      <c r="P26" s="15">
        <f>G26+D29</f>
        <v>6</v>
      </c>
      <c r="R26" s="61" t="s">
        <v>16</v>
      </c>
      <c r="S26" s="61"/>
      <c r="T26" s="61"/>
      <c r="U26" s="61"/>
      <c r="V26" s="61"/>
      <c r="W26" s="61"/>
      <c r="X26" s="61"/>
      <c r="Y26" s="61"/>
      <c r="Z26" s="61"/>
      <c r="AA26" s="61"/>
    </row>
    <row r="27" spans="2:27" ht="20.25" customHeight="1">
      <c r="B27" s="62"/>
      <c r="C27" s="8">
        <v>2</v>
      </c>
      <c r="D27" s="11">
        <v>2</v>
      </c>
      <c r="E27" s="6" t="s">
        <v>5</v>
      </c>
      <c r="F27" s="11">
        <v>6</v>
      </c>
      <c r="G27" s="12">
        <v>4</v>
      </c>
      <c r="J27" s="68"/>
      <c r="K27" s="69"/>
      <c r="L27" s="8">
        <v>2</v>
      </c>
      <c r="M27" s="11"/>
      <c r="N27" s="6" t="s">
        <v>5</v>
      </c>
      <c r="O27" s="14">
        <f>F27+E28</f>
        <v>11</v>
      </c>
      <c r="P27" s="15">
        <f>G27+E29</f>
        <v>8</v>
      </c>
      <c r="R27" s="61" t="s">
        <v>17</v>
      </c>
      <c r="S27" s="61"/>
      <c r="T27" s="61"/>
      <c r="U27" s="61"/>
      <c r="V27" s="61"/>
      <c r="W27" s="61"/>
      <c r="X27" s="61"/>
      <c r="Y27" s="61"/>
      <c r="Z27" s="61"/>
      <c r="AA27" s="61"/>
    </row>
    <row r="28" spans="2:27" ht="20.25" customHeight="1">
      <c r="B28" s="62"/>
      <c r="C28" s="8">
        <v>3</v>
      </c>
      <c r="D28" s="11">
        <v>7</v>
      </c>
      <c r="E28" s="11">
        <v>5</v>
      </c>
      <c r="F28" s="6" t="s">
        <v>5</v>
      </c>
      <c r="G28" s="12">
        <v>4</v>
      </c>
      <c r="J28" s="68"/>
      <c r="K28" s="69"/>
      <c r="L28" s="8">
        <v>3</v>
      </c>
      <c r="M28" s="11"/>
      <c r="N28" s="11"/>
      <c r="O28" s="6" t="s">
        <v>5</v>
      </c>
      <c r="P28" s="15">
        <f>G28+F29</f>
        <v>9</v>
      </c>
      <c r="R28" s="61" t="s">
        <v>18</v>
      </c>
      <c r="S28" s="61"/>
      <c r="T28" s="61"/>
      <c r="U28" s="61"/>
      <c r="V28" s="61"/>
      <c r="W28" s="61"/>
      <c r="X28" s="61"/>
      <c r="Y28" s="61"/>
      <c r="Z28" s="61"/>
      <c r="AA28" s="61"/>
    </row>
    <row r="29" spans="2:27" ht="20.25" customHeight="1" thickBot="1">
      <c r="B29" s="63"/>
      <c r="C29" s="10">
        <v>4</v>
      </c>
      <c r="D29" s="13">
        <v>3</v>
      </c>
      <c r="E29" s="13">
        <v>4</v>
      </c>
      <c r="F29" s="13">
        <v>5</v>
      </c>
      <c r="G29" s="7" t="s">
        <v>5</v>
      </c>
      <c r="J29" s="70"/>
      <c r="K29" s="71"/>
      <c r="L29" s="10">
        <v>4</v>
      </c>
      <c r="M29" s="13"/>
      <c r="N29" s="13"/>
      <c r="O29" s="13"/>
      <c r="P29" s="7" t="s">
        <v>5</v>
      </c>
      <c r="R29" s="61" t="s">
        <v>19</v>
      </c>
      <c r="S29" s="61"/>
      <c r="T29" s="61"/>
      <c r="U29" s="61"/>
      <c r="V29" s="61"/>
      <c r="W29" s="61"/>
      <c r="X29" s="61"/>
      <c r="Y29" s="61"/>
      <c r="Z29" s="61"/>
      <c r="AA29" s="61"/>
    </row>
    <row r="30" spans="18:27" ht="20.25" customHeight="1">
      <c r="R30" s="61" t="s">
        <v>20</v>
      </c>
      <c r="S30" s="61"/>
      <c r="T30" s="61"/>
      <c r="U30" s="61"/>
      <c r="V30" s="61"/>
      <c r="W30" s="61"/>
      <c r="X30" s="61"/>
      <c r="Y30" s="61"/>
      <c r="Z30" s="61"/>
      <c r="AA30" s="61"/>
    </row>
    <row r="31" spans="10:27" ht="20.25" customHeight="1">
      <c r="J31" s="66" t="s">
        <v>21</v>
      </c>
      <c r="K31" s="66"/>
      <c r="L31" s="66"/>
      <c r="M31" s="66"/>
      <c r="N31" s="66"/>
      <c r="O31" s="66"/>
      <c r="P31" s="66"/>
      <c r="Q31" s="66"/>
      <c r="R31" s="67" t="s">
        <v>22</v>
      </c>
      <c r="S31" s="67"/>
      <c r="T31" s="67"/>
      <c r="U31" s="67"/>
      <c r="V31" s="67"/>
      <c r="W31" s="67"/>
      <c r="X31" s="67"/>
      <c r="Y31" s="67"/>
      <c r="Z31" s="67"/>
      <c r="AA31" s="67"/>
    </row>
    <row r="32" spans="10:17" ht="20.25" customHeight="1">
      <c r="J32" s="66"/>
      <c r="K32" s="66"/>
      <c r="L32" s="66"/>
      <c r="M32" s="66"/>
      <c r="N32" s="66"/>
      <c r="O32" s="66"/>
      <c r="P32" s="66"/>
      <c r="Q32" s="66"/>
    </row>
    <row r="33" spans="10:17" ht="20.25" customHeight="1">
      <c r="J33" s="66"/>
      <c r="K33" s="66"/>
      <c r="L33" s="66"/>
      <c r="M33" s="66"/>
      <c r="N33" s="66"/>
      <c r="O33" s="66"/>
      <c r="P33" s="66"/>
      <c r="Q33" s="66"/>
    </row>
    <row r="34" spans="2:23" ht="21.75" customHeight="1">
      <c r="B34" s="72" t="s">
        <v>25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2:21" ht="20.25" customHeight="1" thickBot="1">
      <c r="B35" s="28" t="s">
        <v>23</v>
      </c>
      <c r="C35" s="29"/>
      <c r="D35" s="29"/>
      <c r="E35" s="29"/>
      <c r="F35" s="29"/>
      <c r="G35" s="29"/>
      <c r="H35" s="29"/>
      <c r="K35" s="48" t="s">
        <v>27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2:23" ht="31.5" customHeight="1">
      <c r="B36" s="30"/>
      <c r="C36" s="31"/>
      <c r="D36" s="4"/>
      <c r="E36" s="32" t="s">
        <v>3</v>
      </c>
      <c r="F36" s="32"/>
      <c r="G36" s="32"/>
      <c r="H36" s="33"/>
      <c r="I36" s="49" t="s">
        <v>24</v>
      </c>
      <c r="J36" s="51" t="s">
        <v>26</v>
      </c>
      <c r="K36" s="52"/>
      <c r="L36" s="22"/>
      <c r="M36" s="75" t="s">
        <v>28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11" ht="20.25" customHeight="1">
      <c r="B37" s="34"/>
      <c r="C37" s="35"/>
      <c r="D37" s="6" t="s">
        <v>5</v>
      </c>
      <c r="E37" s="2">
        <v>1</v>
      </c>
      <c r="F37" s="8">
        <v>2</v>
      </c>
      <c r="G37" s="8">
        <v>3</v>
      </c>
      <c r="H37" s="9">
        <v>4</v>
      </c>
      <c r="I37" s="50"/>
      <c r="J37" s="53"/>
      <c r="K37" s="54"/>
    </row>
    <row r="38" spans="2:11" ht="20.25" customHeight="1">
      <c r="B38" s="36" t="s">
        <v>3</v>
      </c>
      <c r="C38" s="37"/>
      <c r="D38" s="8">
        <v>1</v>
      </c>
      <c r="E38" s="6" t="s">
        <v>5</v>
      </c>
      <c r="F38" s="14">
        <v>3</v>
      </c>
      <c r="G38" s="14">
        <v>15</v>
      </c>
      <c r="H38" s="15">
        <v>6</v>
      </c>
      <c r="I38" s="16">
        <f>F38+G38+H38</f>
        <v>24</v>
      </c>
      <c r="J38" s="55">
        <f>I38+E42</f>
        <v>24</v>
      </c>
      <c r="K38" s="56"/>
    </row>
    <row r="39" spans="2:11" ht="20.25" customHeight="1">
      <c r="B39" s="38"/>
      <c r="C39" s="39"/>
      <c r="D39" s="25">
        <v>2</v>
      </c>
      <c r="E39" s="11"/>
      <c r="F39" s="6" t="s">
        <v>5</v>
      </c>
      <c r="G39" s="14">
        <v>11</v>
      </c>
      <c r="H39" s="15">
        <v>8</v>
      </c>
      <c r="I39" s="16">
        <f>G39+H39</f>
        <v>19</v>
      </c>
      <c r="J39" s="57">
        <f>I39+F42</f>
        <v>22</v>
      </c>
      <c r="K39" s="58"/>
    </row>
    <row r="40" spans="2:11" ht="20.25" customHeight="1">
      <c r="B40" s="38"/>
      <c r="C40" s="39"/>
      <c r="D40" s="8">
        <v>3</v>
      </c>
      <c r="E40" s="11"/>
      <c r="F40" s="11"/>
      <c r="G40" s="6" t="s">
        <v>5</v>
      </c>
      <c r="H40" s="15">
        <v>9</v>
      </c>
      <c r="I40" s="16">
        <f>H40</f>
        <v>9</v>
      </c>
      <c r="J40" s="55">
        <f>I40+G42</f>
        <v>35</v>
      </c>
      <c r="K40" s="56"/>
    </row>
    <row r="41" spans="2:11" ht="20.25" customHeight="1" thickBot="1">
      <c r="B41" s="40"/>
      <c r="C41" s="41"/>
      <c r="D41" s="10">
        <v>4</v>
      </c>
      <c r="E41" s="13"/>
      <c r="F41" s="13"/>
      <c r="G41" s="13"/>
      <c r="H41" s="7" t="s">
        <v>5</v>
      </c>
      <c r="I41" s="18"/>
      <c r="J41" s="73">
        <f>I41+H42</f>
        <v>23</v>
      </c>
      <c r="K41" s="74"/>
    </row>
    <row r="42" spans="2:9" ht="20.25" customHeight="1" thickBot="1">
      <c r="B42" s="46" t="s">
        <v>24</v>
      </c>
      <c r="C42" s="47"/>
      <c r="D42" s="47"/>
      <c r="E42" s="20"/>
      <c r="F42" s="21">
        <f>F38</f>
        <v>3</v>
      </c>
      <c r="G42" s="21">
        <f>G38+G39</f>
        <v>26</v>
      </c>
      <c r="H42" s="21">
        <f>H38+H39+H40</f>
        <v>23</v>
      </c>
      <c r="I42" s="19"/>
    </row>
    <row r="43" ht="20.25" customHeight="1">
      <c r="B43" s="17"/>
    </row>
    <row r="44" spans="2:23" ht="136.5" customHeight="1">
      <c r="B44" s="26" t="s">
        <v>36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ht="11.25" customHeight="1"/>
    <row r="46" spans="2:23" ht="20.25" customHeight="1">
      <c r="B46" s="26" t="s">
        <v>35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2:23" ht="20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ht="7.5" customHeight="1"/>
    <row r="49" spans="2:23" ht="20.25" customHeight="1">
      <c r="B49" s="26" t="s">
        <v>31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2:23" ht="51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2:23" ht="39.75" customHeight="1">
      <c r="B51" s="26" t="s">
        <v>29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2:23" ht="20.25" customHeight="1">
      <c r="B52" s="45" t="s">
        <v>12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2:23" ht="20.25" customHeight="1">
      <c r="B53" s="45" t="s">
        <v>37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2:23" ht="20.25" customHeight="1">
      <c r="B54" s="42" t="s">
        <v>30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2:23" ht="20.25" customHeight="1">
      <c r="B55" s="44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2:23" ht="20.25" customHeight="1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2:23" ht="20.25" customHeight="1" thickBot="1">
      <c r="B57" s="28" t="s">
        <v>23</v>
      </c>
      <c r="C57" s="29"/>
      <c r="D57" s="29"/>
      <c r="E57" s="29"/>
      <c r="F57" s="29"/>
      <c r="G57" s="29"/>
      <c r="H57" s="29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2:23" ht="39.75" customHeight="1">
      <c r="B58" s="30"/>
      <c r="C58" s="31"/>
      <c r="D58" s="4"/>
      <c r="E58" s="32" t="s">
        <v>3</v>
      </c>
      <c r="F58" s="32"/>
      <c r="G58" s="32"/>
      <c r="H58" s="33"/>
      <c r="J58" s="45" t="s">
        <v>34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2:23" ht="20.25" customHeight="1">
      <c r="B59" s="34"/>
      <c r="C59" s="35"/>
      <c r="D59" s="6" t="s">
        <v>5</v>
      </c>
      <c r="E59" s="2">
        <v>1</v>
      </c>
      <c r="F59" s="8">
        <v>2</v>
      </c>
      <c r="G59" s="8">
        <v>3</v>
      </c>
      <c r="H59" s="9">
        <v>4</v>
      </c>
      <c r="J59" s="26" t="s">
        <v>33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2:23" ht="20.25" customHeight="1">
      <c r="B60" s="36" t="s">
        <v>3</v>
      </c>
      <c r="C60" s="37"/>
      <c r="D60" s="8">
        <v>1</v>
      </c>
      <c r="E60" s="6" t="s">
        <v>5</v>
      </c>
      <c r="F60" s="14">
        <v>3</v>
      </c>
      <c r="G60" s="14">
        <v>15</v>
      </c>
      <c r="H60" s="15">
        <v>6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2:23" ht="20.25" customHeight="1">
      <c r="B61" s="38"/>
      <c r="C61" s="39"/>
      <c r="D61" s="25">
        <v>2</v>
      </c>
      <c r="E61" s="11"/>
      <c r="F61" s="6" t="s">
        <v>5</v>
      </c>
      <c r="G61" s="14">
        <v>11</v>
      </c>
      <c r="H61" s="15">
        <v>8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2:23" ht="20.25" customHeight="1">
      <c r="B62" s="38"/>
      <c r="C62" s="39"/>
      <c r="D62" s="8">
        <v>3</v>
      </c>
      <c r="E62" s="11"/>
      <c r="F62" s="11"/>
      <c r="G62" s="6" t="s">
        <v>5</v>
      </c>
      <c r="H62" s="15">
        <v>9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2:23" ht="20.25" customHeight="1" thickBot="1">
      <c r="B63" s="40"/>
      <c r="C63" s="41"/>
      <c r="D63" s="10">
        <v>4</v>
      </c>
      <c r="E63" s="13"/>
      <c r="F63" s="13"/>
      <c r="G63" s="13"/>
      <c r="H63" s="7" t="s">
        <v>5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5" spans="2:27" ht="20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2:27" ht="20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2:27" ht="20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2:27" ht="20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2:27" ht="20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2:27" ht="20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2:27" ht="20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2:27" ht="20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2:27" ht="20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2:27" ht="20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2:27" ht="20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2:27" ht="20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2:27" ht="20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9" spans="2:27" ht="20.25" customHeight="1">
      <c r="B79" s="43" t="s">
        <v>40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3:19" ht="20.25" customHeight="1">
      <c r="C80" s="77" t="s">
        <v>42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  <row r="81" spans="3:21" ht="20.25" customHeight="1">
      <c r="C81" s="67" t="s">
        <v>41</v>
      </c>
      <c r="D81" s="67"/>
      <c r="E81" s="67"/>
      <c r="F81" s="67"/>
      <c r="G81" s="67"/>
      <c r="H81" s="67"/>
      <c r="I81" s="78" t="s">
        <v>47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9:19" ht="20.25" customHeight="1">
      <c r="I82" s="61" t="s">
        <v>48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</row>
    <row r="83" spans="3:27" ht="20.25" customHeight="1">
      <c r="C83" s="27" t="s">
        <v>43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2:26" ht="39" customHeight="1">
      <c r="B84" s="44" t="s">
        <v>49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2:20" ht="20.25" customHeight="1" thickBot="1">
      <c r="B85" s="28" t="s">
        <v>23</v>
      </c>
      <c r="C85" s="29"/>
      <c r="D85" s="29"/>
      <c r="E85" s="29"/>
      <c r="F85" s="29"/>
      <c r="G85" s="29"/>
      <c r="H85" s="29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2:33" ht="29.25" customHeight="1">
      <c r="B86" s="30"/>
      <c r="C86" s="31"/>
      <c r="D86" s="4"/>
      <c r="E86" s="32" t="s">
        <v>3</v>
      </c>
      <c r="F86" s="32"/>
      <c r="G86" s="32"/>
      <c r="H86" s="33"/>
      <c r="I86" s="24"/>
      <c r="J86" s="79" t="s">
        <v>46</v>
      </c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80"/>
      <c r="AB86" s="80"/>
      <c r="AC86" s="80"/>
      <c r="AD86" s="80"/>
      <c r="AE86" s="80"/>
      <c r="AF86" s="80"/>
      <c r="AG86" s="80"/>
    </row>
    <row r="87" spans="2:20" ht="20.25" customHeight="1">
      <c r="B87" s="34"/>
      <c r="C87" s="35"/>
      <c r="D87" s="6" t="s">
        <v>5</v>
      </c>
      <c r="E87" s="2">
        <v>1</v>
      </c>
      <c r="F87" s="8">
        <v>2</v>
      </c>
      <c r="G87" s="8">
        <v>3</v>
      </c>
      <c r="H87" s="9">
        <v>4</v>
      </c>
      <c r="I87" s="24"/>
      <c r="J87" s="27" t="s">
        <v>45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2:25" ht="20.25" customHeight="1">
      <c r="B88" s="36" t="s">
        <v>3</v>
      </c>
      <c r="C88" s="37"/>
      <c r="D88" s="8">
        <v>1</v>
      </c>
      <c r="E88" s="6" t="s">
        <v>5</v>
      </c>
      <c r="F88" s="14">
        <v>3</v>
      </c>
      <c r="G88" s="14">
        <v>15</v>
      </c>
      <c r="H88" s="15">
        <v>6</v>
      </c>
      <c r="I88" s="24"/>
      <c r="O88" s="27" t="s">
        <v>50</v>
      </c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2:26" ht="20.25" customHeight="1">
      <c r="B89" s="38"/>
      <c r="C89" s="39"/>
      <c r="D89" s="25">
        <v>2</v>
      </c>
      <c r="E89" s="11"/>
      <c r="F89" s="6" t="s">
        <v>5</v>
      </c>
      <c r="G89" s="14">
        <v>11</v>
      </c>
      <c r="H89" s="15">
        <v>8</v>
      </c>
      <c r="I89" s="24"/>
      <c r="J89" s="79" t="s">
        <v>51</v>
      </c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2:20" ht="20.25" customHeight="1">
      <c r="B90" s="38"/>
      <c r="C90" s="39"/>
      <c r="D90" s="8">
        <v>3</v>
      </c>
      <c r="E90" s="11"/>
      <c r="F90" s="11"/>
      <c r="G90" s="6" t="s">
        <v>5</v>
      </c>
      <c r="H90" s="15">
        <v>9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2:20" ht="20.25" customHeight="1" thickBot="1">
      <c r="B91" s="40"/>
      <c r="C91" s="41"/>
      <c r="D91" s="10">
        <v>4</v>
      </c>
      <c r="E91" s="13"/>
      <c r="F91" s="13"/>
      <c r="G91" s="13"/>
      <c r="H91" s="7" t="s">
        <v>5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3" spans="4:26" ht="20.25" customHeight="1"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5" spans="3:26" ht="20.25" customHeight="1">
      <c r="C95" s="43" t="s">
        <v>52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7" spans="3:26" ht="20.25" customHeight="1">
      <c r="C97" s="43" t="s">
        <v>53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9" spans="3:23" ht="20.25" customHeight="1">
      <c r="C99" s="82" t="s">
        <v>54</v>
      </c>
      <c r="D99" s="27"/>
      <c r="E99" s="27"/>
      <c r="F99" s="27"/>
      <c r="G99" s="45" t="s">
        <v>55</v>
      </c>
      <c r="H99" s="45"/>
      <c r="I99" s="45"/>
      <c r="J99" s="45"/>
      <c r="K99" s="45"/>
      <c r="L99" s="45"/>
      <c r="M99" s="66" t="s">
        <v>58</v>
      </c>
      <c r="N99" s="66"/>
      <c r="O99" s="66"/>
      <c r="P99" s="66"/>
      <c r="Q99" s="66"/>
      <c r="R99" s="66"/>
      <c r="S99" s="66"/>
      <c r="T99" s="66"/>
      <c r="U99" s="66"/>
      <c r="V99" s="66"/>
      <c r="W99" s="66"/>
    </row>
    <row r="100" spans="7:23" ht="20.25" customHeight="1">
      <c r="G100" s="45" t="s">
        <v>56</v>
      </c>
      <c r="H100" s="45"/>
      <c r="I100" s="45"/>
      <c r="J100" s="45"/>
      <c r="K100" s="45"/>
      <c r="L100" s="45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</row>
    <row r="101" spans="7:23" ht="20.25" customHeight="1">
      <c r="G101" s="45" t="s">
        <v>57</v>
      </c>
      <c r="H101" s="45"/>
      <c r="I101" s="45"/>
      <c r="J101" s="45"/>
      <c r="K101" s="45"/>
      <c r="L101" s="45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</row>
  </sheetData>
  <mergeCells count="86">
    <mergeCell ref="G101:L101"/>
    <mergeCell ref="M99:W101"/>
    <mergeCell ref="J89:Z89"/>
    <mergeCell ref="J87:T87"/>
    <mergeCell ref="O88:Y88"/>
    <mergeCell ref="C95:Z95"/>
    <mergeCell ref="I81:U81"/>
    <mergeCell ref="B84:Z84"/>
    <mergeCell ref="B85:H85"/>
    <mergeCell ref="B86:C86"/>
    <mergeCell ref="E86:H86"/>
    <mergeCell ref="B87:C87"/>
    <mergeCell ref="B88:C91"/>
    <mergeCell ref="J86:Z86"/>
    <mergeCell ref="I82:S82"/>
    <mergeCell ref="C83:AA83"/>
    <mergeCell ref="C97:Z97"/>
    <mergeCell ref="C99:F99"/>
    <mergeCell ref="G99:L99"/>
    <mergeCell ref="B79:AA79"/>
    <mergeCell ref="C80:S80"/>
    <mergeCell ref="C81:H81"/>
    <mergeCell ref="G100:L100"/>
    <mergeCell ref="J41:K41"/>
    <mergeCell ref="M36:W36"/>
    <mergeCell ref="G4:K4"/>
    <mergeCell ref="C2:X2"/>
    <mergeCell ref="C3:X3"/>
    <mergeCell ref="B37:C37"/>
    <mergeCell ref="B38:C41"/>
    <mergeCell ref="B35:H35"/>
    <mergeCell ref="E36:H36"/>
    <mergeCell ref="B36:C36"/>
    <mergeCell ref="M24:P24"/>
    <mergeCell ref="J26:K29"/>
    <mergeCell ref="J25:K25"/>
    <mergeCell ref="B34:W34"/>
    <mergeCell ref="R30:AA30"/>
    <mergeCell ref="J31:Q33"/>
    <mergeCell ref="R31:AA31"/>
    <mergeCell ref="R29:AA29"/>
    <mergeCell ref="J24:K24"/>
    <mergeCell ref="D24:G24"/>
    <mergeCell ref="B26:B29"/>
    <mergeCell ref="M10:X10"/>
    <mergeCell ref="R26:AA26"/>
    <mergeCell ref="R27:AA27"/>
    <mergeCell ref="R28:AA28"/>
    <mergeCell ref="B23:G23"/>
    <mergeCell ref="J23:P23"/>
    <mergeCell ref="R25:AA25"/>
    <mergeCell ref="D6:G6"/>
    <mergeCell ref="B8:B11"/>
    <mergeCell ref="J6:P6"/>
    <mergeCell ref="J8:X8"/>
    <mergeCell ref="I9:L9"/>
    <mergeCell ref="M9:X9"/>
    <mergeCell ref="J39:K39"/>
    <mergeCell ref="J40:K40"/>
    <mergeCell ref="M14:Q14"/>
    <mergeCell ref="H16:X18"/>
    <mergeCell ref="B19:G21"/>
    <mergeCell ref="C5:I5"/>
    <mergeCell ref="C4:F4"/>
    <mergeCell ref="H12:X13"/>
    <mergeCell ref="K35:U35"/>
    <mergeCell ref="I36:I37"/>
    <mergeCell ref="J36:K37"/>
    <mergeCell ref="J38:K38"/>
    <mergeCell ref="B44:W44"/>
    <mergeCell ref="B46:W47"/>
    <mergeCell ref="J58:W58"/>
    <mergeCell ref="B42:D42"/>
    <mergeCell ref="B54:W54"/>
    <mergeCell ref="B55:W56"/>
    <mergeCell ref="B49:W50"/>
    <mergeCell ref="B51:W51"/>
    <mergeCell ref="B52:W52"/>
    <mergeCell ref="B53:W53"/>
    <mergeCell ref="J59:W63"/>
    <mergeCell ref="B57:H57"/>
    <mergeCell ref="B58:C58"/>
    <mergeCell ref="E58:H58"/>
    <mergeCell ref="B59:C59"/>
    <mergeCell ref="B60:C63"/>
    <mergeCell ref="B65:AA7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kisspiroska</dc:creator>
  <cp:keywords/>
  <dc:description/>
  <cp:lastModifiedBy>kisspiroska</cp:lastModifiedBy>
  <dcterms:created xsi:type="dcterms:W3CDTF">2006-12-26T16:29:58Z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